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вебсайт\тайёр\"/>
    </mc:Choice>
  </mc:AlternateContent>
  <xr:revisionPtr revIDLastSave="0" documentId="8_{DB2AB2C8-2978-46E9-B916-6654E666F30A}" xr6:coauthVersionLast="47" xr6:coauthVersionMax="47" xr10:uidLastSave="{00000000-0000-0000-0000-000000000000}"/>
  <bookViews>
    <workbookView xWindow="-120" yWindow="-120" windowWidth="29040" windowHeight="15840" tabRatio="729" xr2:uid="{00000000-000D-0000-FFFF-FFFF00000000}"/>
  </bookViews>
  <sheets>
    <sheet name="55-б-5-и" sheetId="5" r:id="rId1"/>
  </sheets>
  <definedNames>
    <definedName name="_Hlk87340118" localSheetId="0">'55-б-5-и'!#REF!</definedName>
    <definedName name="_Hlk89263704" localSheetId="0">'55-б-5-и'!#REF!</definedName>
    <definedName name="_Hlk90651304" localSheetId="0">'55-б-5-и'!#REF!</definedName>
    <definedName name="_Hlk90728685" localSheetId="0">'55-б-5-и'!#REF!</definedName>
    <definedName name="_xlnm.Print_Area" localSheetId="0">'55-б-5-и'!$A$1:$L$123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8" i="5" l="1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</calcChain>
</file>

<file path=xl/sharedStrings.xml><?xml version="1.0" encoding="utf-8"?>
<sst xmlns="http://schemas.openxmlformats.org/spreadsheetml/2006/main" count="715" uniqueCount="266">
  <si>
    <t xml:space="preserve">Byudjet jarayonining ochiqligini taʼminlash maqsadida rasmiy veb-saytlarda maʼlumotlarni joylashtirish tartibi toʻgʻrisidagi nizomga </t>
  </si>
  <si>
    <t>5-ILOVA</t>
  </si>
  <si>
    <t>MAʼLUMOTLAR</t>
  </si>
  <si>
    <t>T/r</t>
  </si>
  <si>
    <t>Hisobot davri</t>
  </si>
  <si>
    <t>Xarid qilingan tovarlar va xizmatlar nomi</t>
  </si>
  <si>
    <t>Moliyalashtirish manbasi*</t>
  </si>
  <si>
    <t>Pudratchi toʻgʻrisida maʼlumotlar</t>
  </si>
  <si>
    <t>Xarid qilinayotgan tovarlar (xizmatlar) oʻlchov birligi (imkoniyat darajasida)</t>
  </si>
  <si>
    <t>Xarid qilinayotgan tovarlar (xizmatlar) miqdori (hajmi)</t>
  </si>
  <si>
    <t>Bitim (shartnoma) boʻyicha tovarlar (xizmatlar) bir birligi narxi (tarifi)</t>
  </si>
  <si>
    <t>Pudratchi nomi</t>
  </si>
  <si>
    <t>Korxona STIRi</t>
  </si>
  <si>
    <t>Xarid qilingan tovarlar (xizmatlar) jami miqdori (hajmi) qiymati (ming soʻm)</t>
  </si>
  <si>
    <t>Xarid jarayonini amalga oshirish turi</t>
  </si>
  <si>
    <t>Shartnoma raqami</t>
  </si>
  <si>
    <t>1-chorak</t>
  </si>
  <si>
    <t>4-chorak</t>
  </si>
  <si>
    <t>Баннер</t>
  </si>
  <si>
    <t>Услуги по ремонту принтеров</t>
  </si>
  <si>
    <t>Средства моющие для туалетов и ванных комнат</t>
  </si>
  <si>
    <t>Тряпка для очистки поверхностей</t>
  </si>
  <si>
    <t>Бумага для офисной техники белая</t>
  </si>
  <si>
    <t>Услуги по печатанию рекламной продукции</t>
  </si>
  <si>
    <t>Перчатки резиновые общего назначения (кроме медицинских)</t>
  </si>
  <si>
    <t>Ламинатор</t>
  </si>
  <si>
    <t>Услуги по перевозке и доставке курьерами с использованием одного или нескольких видов транспорта</t>
  </si>
  <si>
    <t>Блокнот</t>
  </si>
  <si>
    <t>Услуги по подписке</t>
  </si>
  <si>
    <t>Ручка канцелярская</t>
  </si>
  <si>
    <t>Фотобумага для офисной техники</t>
  </si>
  <si>
    <t>Фото рамка</t>
  </si>
  <si>
    <t>Аккумулятор свинцовый для запуска поршневых двигателей</t>
  </si>
  <si>
    <t>Тонер</t>
  </si>
  <si>
    <t>Конверт почтовый бумажный</t>
  </si>
  <si>
    <t>Почтовая марка</t>
  </si>
  <si>
    <t>Услуга по GPS навигации</t>
  </si>
  <si>
    <t>Костюм спортивный</t>
  </si>
  <si>
    <t>Услуга по ремонту чиллера</t>
  </si>
  <si>
    <t>Услуги по изготовлению печатей и штампов</t>
  </si>
  <si>
    <t>Кепка</t>
  </si>
  <si>
    <t>Футболка трикотажная</t>
  </si>
  <si>
    <t>Услуга по изготовлению флага</t>
  </si>
  <si>
    <t>Бумага туалетная</t>
  </si>
  <si>
    <t>Папка</t>
  </si>
  <si>
    <t>Линейка чертежная</t>
  </si>
  <si>
    <t>Скобы для степлера</t>
  </si>
  <si>
    <t>Карандаши простые и цветные с грифелями в твердой оболочке</t>
  </si>
  <si>
    <t>Чернила</t>
  </si>
  <si>
    <t>Маркер</t>
  </si>
  <si>
    <t>Клей</t>
  </si>
  <si>
    <t>Сервис и обслуживания компьютеров и офисного оборудования</t>
  </si>
  <si>
    <t>Фотобарабан</t>
  </si>
  <si>
    <t>Магнитный вал картриджа</t>
  </si>
  <si>
    <t>Пленка для ламинирования</t>
  </si>
  <si>
    <t>Шины и покрышки пневматические для автобусов, троллейбусов и грузовых автомобилей новые</t>
  </si>
  <si>
    <t>Программное обеспечение в сфере информационных технологий</t>
  </si>
  <si>
    <t>Услуги по установке GPS навигатора</t>
  </si>
  <si>
    <t>Фотополимер</t>
  </si>
  <si>
    <t>Лента для термотрансферного принтера</t>
  </si>
  <si>
    <t>Прочие приборы, аппараты и оборудование</t>
  </si>
  <si>
    <t>Оснастка для печати</t>
  </si>
  <si>
    <t>Спрей-тонер</t>
  </si>
  <si>
    <t>Лента бордюрная</t>
  </si>
  <si>
    <t>Экспонирующая камера</t>
  </si>
  <si>
    <t>Услуги по изготовлению и монтажу объёмных букв</t>
  </si>
  <si>
    <t>Тюнер</t>
  </si>
  <si>
    <t>Стикер</t>
  </si>
  <si>
    <t>алока хизматлар</t>
  </si>
  <si>
    <t>Услуги по графическому дизайну прочие</t>
  </si>
  <si>
    <t>Услуга по фотопечати</t>
  </si>
  <si>
    <t>Услуга по текущему ремонту котельной и отопительной системы</t>
  </si>
  <si>
    <t>Услуга аутсорсинга по обслуживанию котельной, дизель-генераторных установок, эксплуатации и сопровождению хозяйственной деятельности</t>
  </si>
  <si>
    <t>Шины пневматические для легкового автомобиля</t>
  </si>
  <si>
    <t>LED панель</t>
  </si>
  <si>
    <t>Телефонная розетка</t>
  </si>
  <si>
    <t>Коннектор</t>
  </si>
  <si>
    <t>Кабель UTP</t>
  </si>
  <si>
    <t>Гигрометр психрометрический</t>
  </si>
  <si>
    <t>Перфорированная бумага</t>
  </si>
  <si>
    <t>Термометры электронные (для измерения температуры во рту, прямой кишке, под мышкой и т.д.)</t>
  </si>
  <si>
    <t>Антисептики и дезинфицирующие препараты</t>
  </si>
  <si>
    <t>Пленка и субстрат для изготовления печатей</t>
  </si>
  <si>
    <t>Услуги по изготовлению и установке информационного стенда</t>
  </si>
  <si>
    <t>Жалюзи оконные</t>
  </si>
  <si>
    <t>Услуги по оформлению интерьеров</t>
  </si>
  <si>
    <t>Услуги по изготовлению информационных табличек</t>
  </si>
  <si>
    <t>Услуги по изготовлению и установке логотипа</t>
  </si>
  <si>
    <t>22111008076247</t>
  </si>
  <si>
    <t>22111008024574</t>
  </si>
  <si>
    <t>22111007083407</t>
  </si>
  <si>
    <t>22111007083349</t>
  </si>
  <si>
    <t>22111008516108</t>
  </si>
  <si>
    <t>22111008509647</t>
  </si>
  <si>
    <t>22111008501505</t>
  </si>
  <si>
    <t>22111008516113</t>
  </si>
  <si>
    <t>22111008515689</t>
  </si>
  <si>
    <t>22111008472728</t>
  </si>
  <si>
    <t>22111008452478</t>
  </si>
  <si>
    <t>22110036566470</t>
  </si>
  <si>
    <t>22111008351835</t>
  </si>
  <si>
    <t>22111008351877</t>
  </si>
  <si>
    <t>22111008351965</t>
  </si>
  <si>
    <t>22111008093880</t>
  </si>
  <si>
    <t>22111008516066</t>
  </si>
  <si>
    <t>22111008516063</t>
  </si>
  <si>
    <t>22111008516064</t>
  </si>
  <si>
    <t>22111008515705</t>
  </si>
  <si>
    <t>22110010634309</t>
  </si>
  <si>
    <t>22111008217932</t>
  </si>
  <si>
    <t>22110024247591</t>
  </si>
  <si>
    <t>22111008432733</t>
  </si>
  <si>
    <t>22111008429310</t>
  </si>
  <si>
    <t>22111008372201</t>
  </si>
  <si>
    <t>22111008287027</t>
  </si>
  <si>
    <t>22111008287064</t>
  </si>
  <si>
    <t>22111008287094</t>
  </si>
  <si>
    <t>22111008287562</t>
  </si>
  <si>
    <t>22111008287651</t>
  </si>
  <si>
    <t>22111008288366</t>
  </si>
  <si>
    <t>22110010247074</t>
  </si>
  <si>
    <t>2111008737489</t>
  </si>
  <si>
    <t>22111008737284</t>
  </si>
  <si>
    <t>22111008737304</t>
  </si>
  <si>
    <t>22111008737232</t>
  </si>
  <si>
    <t>22111008737261</t>
  </si>
  <si>
    <t>22111008735410</t>
  </si>
  <si>
    <t>22111008735365</t>
  </si>
  <si>
    <t>22111008735392</t>
  </si>
  <si>
    <t>22111008735405</t>
  </si>
  <si>
    <t>22111008735383</t>
  </si>
  <si>
    <t>22111008728454</t>
  </si>
  <si>
    <t>22111008702963</t>
  </si>
  <si>
    <t>22111008702763</t>
  </si>
  <si>
    <t>22111008702781</t>
  </si>
  <si>
    <t>22111008702159</t>
  </si>
  <si>
    <t>22111008701910</t>
  </si>
  <si>
    <t>22111008699980</t>
  </si>
  <si>
    <t>22111008699960</t>
  </si>
  <si>
    <t>22111008688722</t>
  </si>
  <si>
    <t>22111008684184</t>
  </si>
  <si>
    <t>22111008643798</t>
  </si>
  <si>
    <t>22111008637448</t>
  </si>
  <si>
    <t>22111008623363</t>
  </si>
  <si>
    <t>22111008591734</t>
  </si>
  <si>
    <t>22111008593693</t>
  </si>
  <si>
    <t>22111008593683</t>
  </si>
  <si>
    <t>22111008551889</t>
  </si>
  <si>
    <t>22111008545274</t>
  </si>
  <si>
    <t>22111008534702</t>
  </si>
  <si>
    <t>22111008534631</t>
  </si>
  <si>
    <t>22111008534624</t>
  </si>
  <si>
    <t>22111008534619</t>
  </si>
  <si>
    <t>22111008771773</t>
  </si>
  <si>
    <t>22111008771789</t>
  </si>
  <si>
    <t>22111008771756</t>
  </si>
  <si>
    <t>22111008771753</t>
  </si>
  <si>
    <t>22111008770569</t>
  </si>
  <si>
    <t>22111008770309</t>
  </si>
  <si>
    <t>22111008770288</t>
  </si>
  <si>
    <t>22111008770262</t>
  </si>
  <si>
    <t>22111008770151</t>
  </si>
  <si>
    <t>22111008767935</t>
  </si>
  <si>
    <t>22111008756926</t>
  </si>
  <si>
    <t>22111008756799</t>
  </si>
  <si>
    <t>22111008756742</t>
  </si>
  <si>
    <t>22111008756666</t>
  </si>
  <si>
    <t>22111008737599</t>
  </si>
  <si>
    <t>22110024811641/79/022</t>
  </si>
  <si>
    <t>221110081107908</t>
  </si>
  <si>
    <t>221110081102040</t>
  </si>
  <si>
    <t>221110081015020</t>
  </si>
  <si>
    <t>221110081015023</t>
  </si>
  <si>
    <t>221110081002403</t>
  </si>
  <si>
    <t>221110081002368</t>
  </si>
  <si>
    <t>22111008950713</t>
  </si>
  <si>
    <t>22111008950193</t>
  </si>
  <si>
    <t>22111008916252</t>
  </si>
  <si>
    <t>22111008915598</t>
  </si>
  <si>
    <t>22111008915358</t>
  </si>
  <si>
    <t>22111008914849</t>
  </si>
  <si>
    <t>22111008902021</t>
  </si>
  <si>
    <t>22111008902012</t>
  </si>
  <si>
    <t>22111008902024</t>
  </si>
  <si>
    <t>22111008846190</t>
  </si>
  <si>
    <t>22111008833049</t>
  </si>
  <si>
    <t>22111008833048</t>
  </si>
  <si>
    <t>22111008785111</t>
  </si>
  <si>
    <t>22111008785039</t>
  </si>
  <si>
    <t>22111008783981</t>
  </si>
  <si>
    <t>22111008783970</t>
  </si>
  <si>
    <t>22111008782909</t>
  </si>
  <si>
    <t>22111008782902</t>
  </si>
  <si>
    <t>22111008782904</t>
  </si>
  <si>
    <t>YUSUFOV XURSHID TO‘LQIN O‘G‘LI</t>
  </si>
  <si>
    <t>INTER TECHNO TRUST MCHJ</t>
  </si>
  <si>
    <t>ООО SHARIF-SHAXOB-SHAXIN</t>
  </si>
  <si>
    <t>ООО "LODKAND TA`MINOT RIVOJI"</t>
  </si>
  <si>
    <t>Gulasal Gulsanam savdo xarid МЧЖ</t>
  </si>
  <si>
    <t>Yusufov Xurshid To'lqin o'g'li</t>
  </si>
  <si>
    <t>SAM MARKET TECHNIQUES MCHJ</t>
  </si>
  <si>
    <t>SAMO-BEST TRADE MCHJ</t>
  </si>
  <si>
    <t>ООО БТС Экспрес карго сервис</t>
  </si>
  <si>
    <t>АДОЛАТ нашриёти ДК</t>
  </si>
  <si>
    <t>KANS PLYUS BUXARA XUSUSIY KORXONA</t>
  </si>
  <si>
    <t>YANGIYER BREND MCHJ</t>
  </si>
  <si>
    <t>"O`ZBEKISTON POCHTASI" АЖ</t>
  </si>
  <si>
    <t>ЧП URGANCH ELEKTRO NUR</t>
  </si>
  <si>
    <t>"Мунавар нур барака" ХК</t>
  </si>
  <si>
    <t>ООО GARDNER SERVICE PC</t>
  </si>
  <si>
    <t>CMYK PRESS MCHJ</t>
  </si>
  <si>
    <t>"INTERNATIONAL MONITORING GROUP " МЧЖ</t>
  </si>
  <si>
    <t>RSC TEXSTYLE MCHJ</t>
  </si>
  <si>
    <t>MCHJ JAVOHIR ORGTEXNIKA MEGA SERVIS</t>
  </si>
  <si>
    <t>ООО Журналист Плюс</t>
  </si>
  <si>
    <t>Бирлик омад плюс оилавий корхонаси</t>
  </si>
  <si>
    <t>INTER TECHNO TRUST МЧЖ</t>
  </si>
  <si>
    <t>BTS EXPRESS CARGO SERVIS</t>
  </si>
  <si>
    <t>YETTI PLYUS YETTI MCHJ</t>
  </si>
  <si>
    <t>YTT RAHMONOV HAKIMJON QAHRAMON O‘G‘LI</t>
  </si>
  <si>
    <t>BUSINESS-MARKET-CONSULT-TRADE MCHJ</t>
  </si>
  <si>
    <t>KANS PLYUS BUXARA XK</t>
  </si>
  <si>
    <t>ООО Альфа</t>
  </si>
  <si>
    <t>"NEW STAR BUKHARA" МЧЖ</t>
  </si>
  <si>
    <t>ЯТТ КОМИЛОВ ЖАВОХИР КАМОЛ УГЛИ</t>
  </si>
  <si>
    <t>ЭГАМОВ ТУЛКИН ЮСУФОВИЧ</t>
  </si>
  <si>
    <t>ЧП DUNYO POLIGRAF PLYUS</t>
  </si>
  <si>
    <t>YATT HOJIYEV SHAHRIYOR</t>
  </si>
  <si>
    <t>OOO "INTEGRITY SOLUTION"</t>
  </si>
  <si>
    <t>OOO «International Monitoring Group»</t>
  </si>
  <si>
    <t>"ANVARBEK BIZNES PROGRESS" mas`uliyati cheklangan jamiyati</t>
  </si>
  <si>
    <t>IXTIYOR MEGA SERVIS MCHJ</t>
  </si>
  <si>
    <t>ЯТТ AKBAROV DILSHODJON TOLIB O‘G‘LI</t>
  </si>
  <si>
    <t>GULASAL GULSANAM SAVDO HARID MCHJ</t>
  </si>
  <si>
    <t>URGANCH MASTER KLASS ХК</t>
  </si>
  <si>
    <t>KONVERT KLASS OK</t>
  </si>
  <si>
    <t>ЧП COMFORT COMMERCE</t>
  </si>
  <si>
    <t>XYZ BRAND GROUP</t>
  </si>
  <si>
    <t>ООО BUKHARA IZA PROFI GROUP</t>
  </si>
  <si>
    <t>DONIYOR-DIYOR-DAMIRBEK OK</t>
  </si>
  <si>
    <t>"YOQUB DOVUD" mas`uliyati cheklangan jamiyati</t>
  </si>
  <si>
    <t>АСЛОНОБОД Х.Ф</t>
  </si>
  <si>
    <t>OOO "NAVOIY AKT AVTOMATIKA"</t>
  </si>
  <si>
    <t>ЯТТ SHARIPOV ZAFAR ZARIFOVICH</t>
  </si>
  <si>
    <t>MIRXAMIDOVS MCHJ</t>
  </si>
  <si>
    <t>AUTO PRISE 2022 MCHJ</t>
  </si>
  <si>
    <t>XOZ-STROY-PRO MCHJ</t>
  </si>
  <si>
    <t>ООО ABRORBEK TERRA GROUP</t>
  </si>
  <si>
    <t>JUMAYEV SADRIDDIN G‘OFURJONOVICH YATT</t>
  </si>
  <si>
    <t>"Nishon Group Product" ООО</t>
  </si>
  <si>
    <t>ZUXRIDDIN XK</t>
  </si>
  <si>
    <t>ООО IRWIN</t>
  </si>
  <si>
    <t>ООО STELLA GROUP LEADERS</t>
  </si>
  <si>
    <t>SR-JEP 0888</t>
  </si>
  <si>
    <t>шт</t>
  </si>
  <si>
    <t>усл. ед</t>
  </si>
  <si>
    <t>пачка</t>
  </si>
  <si>
    <t>пачк.</t>
  </si>
  <si>
    <t>упак</t>
  </si>
  <si>
    <t>рулон</t>
  </si>
  <si>
    <t>хизмат</t>
  </si>
  <si>
    <t>м^2</t>
  </si>
  <si>
    <t>2022-yilda Buxoro viloyat adliya boshqarmasi tomonidan kam baholi va tez eskiruvchi buyumlar xarid qilish uchun oʻtkazilgan tanlovlar 
(tenderlar) va amalga oshirilgan davlat xaridlari toʻgʻrisidagi</t>
  </si>
  <si>
    <t>byudjetdan tashqari</t>
  </si>
  <si>
    <t>elektron doʻkon</t>
  </si>
  <si>
    <t>Toʻgʻridan toʻgʻri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</si>
</sst>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_р_._-;\-* #,##0.00_р_._-;_-* &quot;-&quot;??_р_._-;_-@_-"/>
    <numFmt numFmtId="165" formatCode="#,##0_ ;\-#,##0\ "/>
    <numFmt numFmtId="166" formatCode="0_ ;\-0\ "/>
    <numFmt numFmtId="167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3" fillId="0" borderId="0" xfId="5" applyFont="1"/>
    <xf numFmtId="43" fontId="3" fillId="0" borderId="0" xfId="5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5" applyNumberFormat="1" applyFont="1" applyFill="1" applyBorder="1" applyAlignment="1">
      <alignment horizontal="center" vertical="center" wrapText="1"/>
    </xf>
    <xf numFmtId="165" fontId="6" fillId="0" borderId="1" xfId="5" applyNumberFormat="1" applyFont="1" applyFill="1" applyBorder="1" applyAlignment="1">
      <alignment horizontal="center" vertical="center" wrapText="1"/>
    </xf>
    <xf numFmtId="165" fontId="7" fillId="0" borderId="1" xfId="5" applyNumberFormat="1" applyFont="1" applyFill="1" applyBorder="1" applyAlignment="1">
      <alignment horizontal="center"/>
    </xf>
    <xf numFmtId="166" fontId="6" fillId="0" borderId="1" xfId="5" applyNumberFormat="1" applyFont="1" applyFill="1" applyBorder="1" applyAlignment="1">
      <alignment horizontal="center" vertical="center" wrapText="1"/>
    </xf>
    <xf numFmtId="166" fontId="7" fillId="0" borderId="1" xfId="5" applyNumberFormat="1" applyFont="1" applyFill="1" applyBorder="1" applyAlignment="1">
      <alignment horizontal="center"/>
    </xf>
    <xf numFmtId="167" fontId="6" fillId="0" borderId="1" xfId="2" applyNumberFormat="1" applyFont="1" applyBorder="1" applyAlignment="1">
      <alignment vertical="center"/>
    </xf>
    <xf numFmtId="167" fontId="8" fillId="2" borderId="1" xfId="0" applyNumberFormat="1" applyFont="1" applyFill="1" applyBorder="1" applyAlignment="1">
      <alignment vertical="center" wrapText="1"/>
    </xf>
    <xf numFmtId="43" fontId="7" fillId="0" borderId="1" xfId="5" applyFont="1" applyFill="1" applyBorder="1" applyAlignment="1">
      <alignment horizontal="center" vertical="center" wrapText="1"/>
    </xf>
    <xf numFmtId="43" fontId="6" fillId="0" borderId="1" xfId="5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3" fillId="0" borderId="0" xfId="5" applyFont="1" applyAlignment="1">
      <alignment horizontal="center" wrapText="1"/>
    </xf>
    <xf numFmtId="43" fontId="5" fillId="2" borderId="1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Финансовый" xfId="5" builtinId="3"/>
    <cellStyle name="Финансовый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123"/>
  <sheetViews>
    <sheetView tabSelected="1" view="pageBreakPreview" topLeftCell="A55" zoomScaleNormal="100" zoomScaleSheetLayoutView="100" workbookViewId="0">
      <selection activeCell="A124" sqref="A124"/>
    </sheetView>
  </sheetViews>
  <sheetFormatPr defaultRowHeight="18.75" x14ac:dyDescent="0.3"/>
  <cols>
    <col min="1" max="1" width="5.28515625" style="1" customWidth="1"/>
    <col min="2" max="2" width="14" style="1" customWidth="1"/>
    <col min="3" max="3" width="43.5703125" style="4" customWidth="1"/>
    <col min="4" max="4" width="22" style="1" customWidth="1"/>
    <col min="5" max="5" width="20.5703125" style="4" customWidth="1"/>
    <col min="6" max="6" width="31.85546875" style="4" customWidth="1"/>
    <col min="7" max="7" width="34" style="1" customWidth="1"/>
    <col min="8" max="8" width="17.28515625" style="4" bestFit="1" customWidth="1"/>
    <col min="9" max="9" width="26.28515625" style="2" customWidth="1"/>
    <col min="10" max="10" width="18.28515625" style="6" customWidth="1"/>
    <col min="11" max="11" width="16" style="6" customWidth="1"/>
    <col min="12" max="12" width="22" style="7" customWidth="1"/>
    <col min="13" max="16384" width="9.140625" style="1"/>
  </cols>
  <sheetData>
    <row r="1" spans="1:12" ht="78.75" customHeight="1" x14ac:dyDescent="0.3">
      <c r="J1" s="43" t="s">
        <v>0</v>
      </c>
      <c r="K1" s="43"/>
      <c r="L1" s="43"/>
    </row>
    <row r="2" spans="1:12" x14ac:dyDescent="0.3">
      <c r="J2" s="43" t="s">
        <v>1</v>
      </c>
      <c r="K2" s="43"/>
      <c r="L2" s="43"/>
    </row>
    <row r="3" spans="1:12" ht="38.25" customHeight="1" x14ac:dyDescent="0.3">
      <c r="A3" s="45" t="s">
        <v>262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7" customHeight="1" x14ac:dyDescent="0.3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9.5" customHeight="1" x14ac:dyDescent="0.3"/>
    <row r="6" spans="1:12" x14ac:dyDescent="0.3">
      <c r="A6" s="42" t="s">
        <v>3</v>
      </c>
      <c r="B6" s="42" t="s">
        <v>4</v>
      </c>
      <c r="C6" s="42" t="s">
        <v>5</v>
      </c>
      <c r="D6" s="42" t="s">
        <v>6</v>
      </c>
      <c r="E6" s="42" t="s">
        <v>14</v>
      </c>
      <c r="F6" s="42" t="s">
        <v>15</v>
      </c>
      <c r="G6" s="42" t="s">
        <v>7</v>
      </c>
      <c r="H6" s="42"/>
      <c r="I6" s="42" t="s">
        <v>8</v>
      </c>
      <c r="J6" s="44" t="s">
        <v>9</v>
      </c>
      <c r="K6" s="44" t="s">
        <v>10</v>
      </c>
      <c r="L6" s="44" t="s">
        <v>13</v>
      </c>
    </row>
    <row r="7" spans="1:12" ht="72.75" customHeight="1" x14ac:dyDescent="0.3">
      <c r="A7" s="42"/>
      <c r="B7" s="42"/>
      <c r="C7" s="42"/>
      <c r="D7" s="42"/>
      <c r="E7" s="42"/>
      <c r="F7" s="42"/>
      <c r="G7" s="3" t="s">
        <v>11</v>
      </c>
      <c r="H7" s="3" t="s">
        <v>12</v>
      </c>
      <c r="I7" s="42"/>
      <c r="J7" s="44"/>
      <c r="K7" s="44"/>
      <c r="L7" s="44"/>
    </row>
    <row r="8" spans="1:12" ht="30" x14ac:dyDescent="0.3">
      <c r="A8" s="5"/>
      <c r="B8" s="39" t="s">
        <v>16</v>
      </c>
      <c r="C8" s="11" t="s">
        <v>18</v>
      </c>
      <c r="D8" s="13" t="s">
        <v>263</v>
      </c>
      <c r="E8" s="34" t="s">
        <v>264</v>
      </c>
      <c r="F8" s="14" t="s">
        <v>88</v>
      </c>
      <c r="G8" s="15" t="s">
        <v>194</v>
      </c>
      <c r="H8" s="16">
        <v>550128299</v>
      </c>
      <c r="I8" s="13" t="s">
        <v>254</v>
      </c>
      <c r="J8" s="13">
        <v>1</v>
      </c>
      <c r="K8" s="26">
        <v>735</v>
      </c>
      <c r="L8" s="27">
        <f>+J8*K8</f>
        <v>735</v>
      </c>
    </row>
    <row r="9" spans="1:12" x14ac:dyDescent="0.3">
      <c r="A9" s="10"/>
      <c r="B9" s="40"/>
      <c r="C9" s="12" t="s">
        <v>19</v>
      </c>
      <c r="D9" s="13" t="s">
        <v>263</v>
      </c>
      <c r="E9" s="34" t="s">
        <v>264</v>
      </c>
      <c r="F9" s="14" t="s">
        <v>89</v>
      </c>
      <c r="G9" s="36" t="s">
        <v>195</v>
      </c>
      <c r="H9" s="17">
        <v>308974032</v>
      </c>
      <c r="I9" s="13" t="s">
        <v>254</v>
      </c>
      <c r="J9" s="13">
        <v>1</v>
      </c>
      <c r="K9" s="26">
        <v>1600</v>
      </c>
      <c r="L9" s="27">
        <f>+J9*K9</f>
        <v>1600</v>
      </c>
    </row>
    <row r="10" spans="1:12" ht="30" x14ac:dyDescent="0.3">
      <c r="A10" s="8"/>
      <c r="B10" s="41"/>
      <c r="C10" s="11" t="s">
        <v>20</v>
      </c>
      <c r="D10" s="13" t="s">
        <v>263</v>
      </c>
      <c r="E10" s="34" t="s">
        <v>264</v>
      </c>
      <c r="F10" s="14" t="s">
        <v>90</v>
      </c>
      <c r="G10" s="36" t="s">
        <v>196</v>
      </c>
      <c r="H10" s="17">
        <v>308124488</v>
      </c>
      <c r="I10" s="13" t="s">
        <v>254</v>
      </c>
      <c r="J10" s="13">
        <v>20</v>
      </c>
      <c r="K10" s="26">
        <v>25600</v>
      </c>
      <c r="L10" s="27">
        <f t="shared" ref="L10:L22" si="0">+ROUND(J10*K10/1000,1)</f>
        <v>512</v>
      </c>
    </row>
    <row r="11" spans="1:12" ht="30" x14ac:dyDescent="0.3">
      <c r="A11" s="8"/>
      <c r="B11" s="41"/>
      <c r="C11" s="11" t="s">
        <v>21</v>
      </c>
      <c r="D11" s="13" t="s">
        <v>263</v>
      </c>
      <c r="E11" s="34" t="s">
        <v>264</v>
      </c>
      <c r="F11" s="14" t="s">
        <v>91</v>
      </c>
      <c r="G11" s="36" t="s">
        <v>197</v>
      </c>
      <c r="H11" s="17">
        <v>308401389</v>
      </c>
      <c r="I11" s="13" t="s">
        <v>254</v>
      </c>
      <c r="J11" s="13">
        <v>100</v>
      </c>
      <c r="K11" s="26">
        <v>5974.8</v>
      </c>
      <c r="L11" s="27">
        <f t="shared" si="0"/>
        <v>597.5</v>
      </c>
    </row>
    <row r="12" spans="1:12" x14ac:dyDescent="0.3">
      <c r="A12" s="8"/>
      <c r="B12" s="41"/>
      <c r="C12" s="11" t="s">
        <v>22</v>
      </c>
      <c r="D12" s="13" t="s">
        <v>263</v>
      </c>
      <c r="E12" s="34" t="s">
        <v>264</v>
      </c>
      <c r="F12" s="14" t="s">
        <v>92</v>
      </c>
      <c r="G12" s="36" t="s">
        <v>198</v>
      </c>
      <c r="H12" s="17">
        <v>306759015</v>
      </c>
      <c r="I12" s="13" t="s">
        <v>256</v>
      </c>
      <c r="J12" s="13">
        <v>116</v>
      </c>
      <c r="K12" s="26">
        <v>57000</v>
      </c>
      <c r="L12" s="27">
        <f t="shared" si="0"/>
        <v>6612</v>
      </c>
    </row>
    <row r="13" spans="1:12" x14ac:dyDescent="0.3">
      <c r="A13" s="8"/>
      <c r="B13" s="41"/>
      <c r="C13" s="11" t="s">
        <v>23</v>
      </c>
      <c r="D13" s="13" t="s">
        <v>263</v>
      </c>
      <c r="E13" s="34" t="s">
        <v>264</v>
      </c>
      <c r="F13" s="14" t="s">
        <v>93</v>
      </c>
      <c r="G13" s="36" t="s">
        <v>199</v>
      </c>
      <c r="H13" s="17">
        <v>550128299</v>
      </c>
      <c r="I13" s="13" t="s">
        <v>255</v>
      </c>
      <c r="J13" s="13">
        <v>24</v>
      </c>
      <c r="K13" s="26">
        <v>198599</v>
      </c>
      <c r="L13" s="27">
        <f t="shared" si="0"/>
        <v>4766.3999999999996</v>
      </c>
    </row>
    <row r="14" spans="1:12" ht="41.25" customHeight="1" x14ac:dyDescent="0.3">
      <c r="A14" s="8"/>
      <c r="B14" s="41"/>
      <c r="C14" s="11" t="s">
        <v>24</v>
      </c>
      <c r="D14" s="13" t="s">
        <v>263</v>
      </c>
      <c r="E14" s="34" t="s">
        <v>264</v>
      </c>
      <c r="F14" s="14" t="s">
        <v>94</v>
      </c>
      <c r="G14" s="36" t="s">
        <v>200</v>
      </c>
      <c r="H14" s="17">
        <v>309091284</v>
      </c>
      <c r="I14" s="13" t="s">
        <v>254</v>
      </c>
      <c r="J14" s="13">
        <v>100</v>
      </c>
      <c r="K14" s="26">
        <v>5900</v>
      </c>
      <c r="L14" s="27">
        <f t="shared" si="0"/>
        <v>590</v>
      </c>
    </row>
    <row r="15" spans="1:12" x14ac:dyDescent="0.3">
      <c r="A15" s="8"/>
      <c r="B15" s="41"/>
      <c r="C15" s="11" t="s">
        <v>25</v>
      </c>
      <c r="D15" s="13" t="s">
        <v>263</v>
      </c>
      <c r="E15" s="34" t="s">
        <v>264</v>
      </c>
      <c r="F15" s="14" t="s">
        <v>95</v>
      </c>
      <c r="G15" s="36" t="s">
        <v>201</v>
      </c>
      <c r="H15" s="17">
        <v>309575038</v>
      </c>
      <c r="I15" s="13" t="s">
        <v>254</v>
      </c>
      <c r="J15" s="13">
        <v>4</v>
      </c>
      <c r="K15" s="26">
        <v>1191111</v>
      </c>
      <c r="L15" s="27">
        <f t="shared" si="0"/>
        <v>4764.3999999999996</v>
      </c>
    </row>
    <row r="16" spans="1:12" x14ac:dyDescent="0.3">
      <c r="A16" s="8"/>
      <c r="B16" s="41"/>
      <c r="C16" s="11" t="s">
        <v>22</v>
      </c>
      <c r="D16" s="13" t="s">
        <v>263</v>
      </c>
      <c r="E16" s="34" t="s">
        <v>264</v>
      </c>
      <c r="F16" s="14" t="s">
        <v>96</v>
      </c>
      <c r="G16" s="36" t="s">
        <v>196</v>
      </c>
      <c r="H16" s="17">
        <v>308124488</v>
      </c>
      <c r="I16" s="13" t="s">
        <v>256</v>
      </c>
      <c r="J16" s="13">
        <v>184</v>
      </c>
      <c r="K16" s="26">
        <v>58000</v>
      </c>
      <c r="L16" s="27">
        <f t="shared" si="0"/>
        <v>10672</v>
      </c>
    </row>
    <row r="17" spans="1:12" ht="45" x14ac:dyDescent="0.3">
      <c r="A17" s="9"/>
      <c r="B17" s="41"/>
      <c r="C17" s="11" t="s">
        <v>26</v>
      </c>
      <c r="D17" s="13" t="s">
        <v>263</v>
      </c>
      <c r="E17" s="34" t="s">
        <v>264</v>
      </c>
      <c r="F17" s="14" t="s">
        <v>97</v>
      </c>
      <c r="G17" s="36" t="s">
        <v>202</v>
      </c>
      <c r="H17" s="17">
        <v>301050182</v>
      </c>
      <c r="I17" s="13" t="s">
        <v>255</v>
      </c>
      <c r="J17" s="13">
        <v>1</v>
      </c>
      <c r="K17" s="26">
        <v>1400000</v>
      </c>
      <c r="L17" s="27">
        <f t="shared" si="0"/>
        <v>1400</v>
      </c>
    </row>
    <row r="18" spans="1:12" x14ac:dyDescent="0.3">
      <c r="A18" s="9"/>
      <c r="B18" s="41"/>
      <c r="C18" s="11" t="s">
        <v>27</v>
      </c>
      <c r="D18" s="13" t="s">
        <v>263</v>
      </c>
      <c r="E18" s="34" t="s">
        <v>264</v>
      </c>
      <c r="F18" s="14" t="s">
        <v>98</v>
      </c>
      <c r="G18" s="36" t="s">
        <v>196</v>
      </c>
      <c r="H18" s="17">
        <v>308124488</v>
      </c>
      <c r="I18" s="13" t="s">
        <v>254</v>
      </c>
      <c r="J18" s="13">
        <v>100</v>
      </c>
      <c r="K18" s="26">
        <v>10000</v>
      </c>
      <c r="L18" s="27">
        <f t="shared" si="0"/>
        <v>1000</v>
      </c>
    </row>
    <row r="19" spans="1:12" x14ac:dyDescent="0.3">
      <c r="A19" s="9"/>
      <c r="B19" s="41"/>
      <c r="C19" s="11" t="s">
        <v>28</v>
      </c>
      <c r="D19" s="13" t="s">
        <v>263</v>
      </c>
      <c r="E19" s="34" t="s">
        <v>265</v>
      </c>
      <c r="F19" s="14" t="s">
        <v>99</v>
      </c>
      <c r="G19" s="36" t="s">
        <v>203</v>
      </c>
      <c r="H19" s="17">
        <v>201453166</v>
      </c>
      <c r="I19" s="13" t="s">
        <v>254</v>
      </c>
      <c r="J19" s="13">
        <v>100</v>
      </c>
      <c r="K19" s="26">
        <v>18000.95</v>
      </c>
      <c r="L19" s="27">
        <f t="shared" si="0"/>
        <v>1800.1</v>
      </c>
    </row>
    <row r="20" spans="1:12" ht="30" x14ac:dyDescent="0.3">
      <c r="A20" s="9"/>
      <c r="B20" s="41"/>
      <c r="C20" s="11" t="s">
        <v>29</v>
      </c>
      <c r="D20" s="13" t="s">
        <v>263</v>
      </c>
      <c r="E20" s="34" t="s">
        <v>264</v>
      </c>
      <c r="F20" s="14" t="s">
        <v>100</v>
      </c>
      <c r="G20" s="36" t="s">
        <v>204</v>
      </c>
      <c r="H20" s="17">
        <v>309287696</v>
      </c>
      <c r="I20" s="13" t="s">
        <v>254</v>
      </c>
      <c r="J20" s="13">
        <v>100</v>
      </c>
      <c r="K20" s="26">
        <v>5000</v>
      </c>
      <c r="L20" s="27">
        <f t="shared" si="0"/>
        <v>500</v>
      </c>
    </row>
    <row r="21" spans="1:12" ht="30" x14ac:dyDescent="0.3">
      <c r="A21" s="9"/>
      <c r="B21" s="41"/>
      <c r="C21" s="11" t="s">
        <v>30</v>
      </c>
      <c r="D21" s="13" t="s">
        <v>263</v>
      </c>
      <c r="E21" s="34" t="s">
        <v>264</v>
      </c>
      <c r="F21" s="14" t="s">
        <v>101</v>
      </c>
      <c r="G21" s="36" t="s">
        <v>204</v>
      </c>
      <c r="H21" s="17">
        <v>309287696</v>
      </c>
      <c r="I21" s="13" t="s">
        <v>257</v>
      </c>
      <c r="J21" s="13">
        <v>30</v>
      </c>
      <c r="K21" s="26">
        <v>28000</v>
      </c>
      <c r="L21" s="27">
        <f t="shared" si="0"/>
        <v>840</v>
      </c>
    </row>
    <row r="22" spans="1:12" x14ac:dyDescent="0.3">
      <c r="A22" s="9"/>
      <c r="B22" s="41"/>
      <c r="C22" s="11" t="s">
        <v>31</v>
      </c>
      <c r="D22" s="13" t="s">
        <v>263</v>
      </c>
      <c r="E22" s="34" t="s">
        <v>264</v>
      </c>
      <c r="F22" s="14" t="s">
        <v>102</v>
      </c>
      <c r="G22" s="36" t="s">
        <v>205</v>
      </c>
      <c r="H22" s="17">
        <v>306982910</v>
      </c>
      <c r="I22" s="13" t="s">
        <v>254</v>
      </c>
      <c r="J22" s="13">
        <v>75</v>
      </c>
      <c r="K22" s="26">
        <v>11888</v>
      </c>
      <c r="L22" s="27">
        <f t="shared" si="0"/>
        <v>891.6</v>
      </c>
    </row>
    <row r="23" spans="1:12" ht="30" x14ac:dyDescent="0.3">
      <c r="A23" s="9"/>
      <c r="B23" s="41"/>
      <c r="C23" s="11" t="s">
        <v>32</v>
      </c>
      <c r="D23" s="13" t="s">
        <v>263</v>
      </c>
      <c r="E23" s="34" t="s">
        <v>264</v>
      </c>
      <c r="F23" s="14" t="s">
        <v>103</v>
      </c>
      <c r="G23" s="36" t="s">
        <v>207</v>
      </c>
      <c r="H23" s="17">
        <v>305830958</v>
      </c>
      <c r="I23" s="13" t="s">
        <v>254</v>
      </c>
      <c r="J23" s="13">
        <v>1</v>
      </c>
      <c r="K23" s="26">
        <v>520000</v>
      </c>
      <c r="L23" s="27">
        <f t="shared" ref="L23:L39" si="1">+ROUND(J23*K23/1000,1)</f>
        <v>520</v>
      </c>
    </row>
    <row r="24" spans="1:12" x14ac:dyDescent="0.3">
      <c r="A24" s="9"/>
      <c r="B24" s="41"/>
      <c r="C24" s="11" t="s">
        <v>18</v>
      </c>
      <c r="D24" s="13" t="s">
        <v>263</v>
      </c>
      <c r="E24" s="34" t="s">
        <v>265</v>
      </c>
      <c r="F24" s="14" t="s">
        <v>88</v>
      </c>
      <c r="G24" s="36" t="s">
        <v>199</v>
      </c>
      <c r="H24" s="17">
        <v>550128299</v>
      </c>
      <c r="I24" s="13" t="s">
        <v>254</v>
      </c>
      <c r="J24" s="13">
        <v>1</v>
      </c>
      <c r="K24" s="26">
        <v>735000</v>
      </c>
      <c r="L24" s="27">
        <f t="shared" si="1"/>
        <v>735</v>
      </c>
    </row>
    <row r="25" spans="1:12" x14ac:dyDescent="0.3">
      <c r="A25" s="9"/>
      <c r="B25" s="41"/>
      <c r="C25" s="11" t="s">
        <v>33</v>
      </c>
      <c r="D25" s="13" t="s">
        <v>263</v>
      </c>
      <c r="E25" s="34" t="s">
        <v>264</v>
      </c>
      <c r="F25" s="14" t="s">
        <v>104</v>
      </c>
      <c r="G25" s="36" t="s">
        <v>208</v>
      </c>
      <c r="H25" s="17">
        <v>301376361</v>
      </c>
      <c r="I25" s="13" t="s">
        <v>254</v>
      </c>
      <c r="J25" s="13">
        <v>100</v>
      </c>
      <c r="K25" s="26">
        <v>13000</v>
      </c>
      <c r="L25" s="27">
        <f t="shared" si="1"/>
        <v>1300</v>
      </c>
    </row>
    <row r="26" spans="1:12" x14ac:dyDescent="0.3">
      <c r="A26" s="9"/>
      <c r="B26" s="41"/>
      <c r="C26" s="11" t="s">
        <v>34</v>
      </c>
      <c r="D26" s="13" t="s">
        <v>263</v>
      </c>
      <c r="E26" s="34" t="s">
        <v>264</v>
      </c>
      <c r="F26" s="14" t="s">
        <v>105</v>
      </c>
      <c r="G26" s="36" t="s">
        <v>196</v>
      </c>
      <c r="H26" s="17">
        <v>308124488</v>
      </c>
      <c r="I26" s="13" t="s">
        <v>254</v>
      </c>
      <c r="J26" s="13">
        <v>6000</v>
      </c>
      <c r="K26" s="26">
        <v>450</v>
      </c>
      <c r="L26" s="27">
        <f t="shared" si="1"/>
        <v>2700</v>
      </c>
    </row>
    <row r="27" spans="1:12" x14ac:dyDescent="0.3">
      <c r="A27" s="9"/>
      <c r="B27" s="41"/>
      <c r="C27" s="11" t="s">
        <v>33</v>
      </c>
      <c r="D27" s="13" t="s">
        <v>263</v>
      </c>
      <c r="E27" s="34" t="s">
        <v>264</v>
      </c>
      <c r="F27" s="14" t="s">
        <v>106</v>
      </c>
      <c r="G27" s="36" t="s">
        <v>209</v>
      </c>
      <c r="H27" s="17">
        <v>305846612</v>
      </c>
      <c r="I27" s="13" t="s">
        <v>254</v>
      </c>
      <c r="J27" s="13">
        <v>200</v>
      </c>
      <c r="K27" s="26">
        <v>8780</v>
      </c>
      <c r="L27" s="27">
        <f t="shared" si="1"/>
        <v>1756</v>
      </c>
    </row>
    <row r="28" spans="1:12" x14ac:dyDescent="0.3">
      <c r="A28" s="9"/>
      <c r="B28" s="41"/>
      <c r="C28" s="11" t="s">
        <v>22</v>
      </c>
      <c r="D28" s="13" t="s">
        <v>263</v>
      </c>
      <c r="E28" s="34" t="s">
        <v>264</v>
      </c>
      <c r="F28" s="14" t="s">
        <v>107</v>
      </c>
      <c r="G28" s="36" t="s">
        <v>196</v>
      </c>
      <c r="H28" s="17">
        <v>308124488</v>
      </c>
      <c r="I28" s="13" t="s">
        <v>256</v>
      </c>
      <c r="J28" s="13">
        <v>200</v>
      </c>
      <c r="K28" s="26">
        <v>58000</v>
      </c>
      <c r="L28" s="27">
        <f t="shared" si="1"/>
        <v>11600</v>
      </c>
    </row>
    <row r="29" spans="1:12" x14ac:dyDescent="0.3">
      <c r="A29" s="9"/>
      <c r="B29" s="41"/>
      <c r="C29" s="11" t="s">
        <v>35</v>
      </c>
      <c r="D29" s="13" t="s">
        <v>263</v>
      </c>
      <c r="E29" s="34" t="s">
        <v>265</v>
      </c>
      <c r="F29" s="14" t="s">
        <v>108</v>
      </c>
      <c r="G29" s="36" t="s">
        <v>206</v>
      </c>
      <c r="H29" s="17">
        <v>200833833</v>
      </c>
      <c r="I29" s="13" t="s">
        <v>254</v>
      </c>
      <c r="J29" s="13">
        <v>100</v>
      </c>
      <c r="K29" s="26">
        <v>15800</v>
      </c>
      <c r="L29" s="27">
        <f t="shared" si="1"/>
        <v>1580</v>
      </c>
    </row>
    <row r="30" spans="1:12" x14ac:dyDescent="0.3">
      <c r="A30" s="9"/>
      <c r="B30" s="41"/>
      <c r="C30" s="11" t="s">
        <v>22</v>
      </c>
      <c r="D30" s="13" t="s">
        <v>263</v>
      </c>
      <c r="E30" s="34" t="s">
        <v>264</v>
      </c>
      <c r="F30" s="14" t="s">
        <v>109</v>
      </c>
      <c r="G30" s="36" t="s">
        <v>210</v>
      </c>
      <c r="H30" s="17">
        <v>308976623</v>
      </c>
      <c r="I30" s="13" t="s">
        <v>256</v>
      </c>
      <c r="J30" s="13">
        <v>220</v>
      </c>
      <c r="K30" s="26">
        <v>74361</v>
      </c>
      <c r="L30" s="27">
        <f t="shared" si="1"/>
        <v>16359.4</v>
      </c>
    </row>
    <row r="31" spans="1:12" ht="30" x14ac:dyDescent="0.3">
      <c r="A31" s="9"/>
      <c r="B31" s="41"/>
      <c r="C31" s="11" t="s">
        <v>36</v>
      </c>
      <c r="D31" s="13" t="s">
        <v>263</v>
      </c>
      <c r="E31" s="34" t="s">
        <v>265</v>
      </c>
      <c r="F31" s="14" t="s">
        <v>110</v>
      </c>
      <c r="G31" s="36" t="s">
        <v>211</v>
      </c>
      <c r="H31" s="17">
        <v>207041571</v>
      </c>
      <c r="I31" s="13" t="s">
        <v>255</v>
      </c>
      <c r="J31" s="13">
        <v>10</v>
      </c>
      <c r="K31" s="26">
        <v>586500</v>
      </c>
      <c r="L31" s="27">
        <f t="shared" si="1"/>
        <v>5865</v>
      </c>
    </row>
    <row r="32" spans="1:12" x14ac:dyDescent="0.3">
      <c r="A32" s="9"/>
      <c r="B32" s="41"/>
      <c r="C32" s="11" t="s">
        <v>37</v>
      </c>
      <c r="D32" s="13" t="s">
        <v>263</v>
      </c>
      <c r="E32" s="34" t="s">
        <v>264</v>
      </c>
      <c r="F32" s="14" t="s">
        <v>111</v>
      </c>
      <c r="G32" s="36" t="s">
        <v>212</v>
      </c>
      <c r="H32" s="17">
        <v>309526517</v>
      </c>
      <c r="I32" s="13" t="s">
        <v>254</v>
      </c>
      <c r="J32" s="13">
        <v>10</v>
      </c>
      <c r="K32" s="26">
        <v>780000</v>
      </c>
      <c r="L32" s="27">
        <f t="shared" si="1"/>
        <v>7800</v>
      </c>
    </row>
    <row r="33" spans="1:12" ht="30" x14ac:dyDescent="0.3">
      <c r="A33" s="9"/>
      <c r="B33" s="41"/>
      <c r="C33" s="11" t="s">
        <v>38</v>
      </c>
      <c r="D33" s="13" t="s">
        <v>263</v>
      </c>
      <c r="E33" s="34" t="s">
        <v>264</v>
      </c>
      <c r="F33" s="14" t="s">
        <v>112</v>
      </c>
      <c r="G33" s="36" t="s">
        <v>213</v>
      </c>
      <c r="H33" s="17">
        <v>308754718</v>
      </c>
      <c r="I33" s="13" t="s">
        <v>255</v>
      </c>
      <c r="J33" s="13">
        <v>1</v>
      </c>
      <c r="K33" s="26">
        <v>785000</v>
      </c>
      <c r="L33" s="27">
        <f t="shared" si="1"/>
        <v>785</v>
      </c>
    </row>
    <row r="34" spans="1:12" x14ac:dyDescent="0.3">
      <c r="A34" s="9"/>
      <c r="B34" s="41"/>
      <c r="C34" s="11" t="s">
        <v>39</v>
      </c>
      <c r="D34" s="13" t="s">
        <v>263</v>
      </c>
      <c r="E34" s="34" t="s">
        <v>264</v>
      </c>
      <c r="F34" s="14" t="s">
        <v>113</v>
      </c>
      <c r="G34" s="36" t="s">
        <v>214</v>
      </c>
      <c r="H34" s="17">
        <v>204415455</v>
      </c>
      <c r="I34" s="13" t="s">
        <v>255</v>
      </c>
      <c r="J34" s="13">
        <v>29</v>
      </c>
      <c r="K34" s="26">
        <v>54000</v>
      </c>
      <c r="L34" s="27">
        <f t="shared" si="1"/>
        <v>1566</v>
      </c>
    </row>
    <row r="35" spans="1:12" ht="30" x14ac:dyDescent="0.3">
      <c r="A35" s="9"/>
      <c r="B35" s="41"/>
      <c r="C35" s="11" t="s">
        <v>40</v>
      </c>
      <c r="D35" s="13" t="s">
        <v>263</v>
      </c>
      <c r="E35" s="34" t="s">
        <v>264</v>
      </c>
      <c r="F35" s="14" t="s">
        <v>114</v>
      </c>
      <c r="G35" s="36" t="s">
        <v>215</v>
      </c>
      <c r="H35" s="17">
        <v>307582774</v>
      </c>
      <c r="I35" s="13" t="s">
        <v>254</v>
      </c>
      <c r="J35" s="13">
        <v>100</v>
      </c>
      <c r="K35" s="26">
        <v>45000</v>
      </c>
      <c r="L35" s="27">
        <f t="shared" si="1"/>
        <v>4500</v>
      </c>
    </row>
    <row r="36" spans="1:12" ht="30" x14ac:dyDescent="0.3">
      <c r="A36" s="9"/>
      <c r="B36" s="41"/>
      <c r="C36" s="11" t="s">
        <v>41</v>
      </c>
      <c r="D36" s="13" t="s">
        <v>263</v>
      </c>
      <c r="E36" s="34" t="s">
        <v>264</v>
      </c>
      <c r="F36" s="14" t="s">
        <v>115</v>
      </c>
      <c r="G36" s="36" t="s">
        <v>215</v>
      </c>
      <c r="H36" s="17">
        <v>307582774</v>
      </c>
      <c r="I36" s="13" t="s">
        <v>254</v>
      </c>
      <c r="J36" s="13">
        <v>100</v>
      </c>
      <c r="K36" s="26">
        <v>60000</v>
      </c>
      <c r="L36" s="27">
        <f t="shared" si="1"/>
        <v>6000</v>
      </c>
    </row>
    <row r="37" spans="1:12" ht="30" x14ac:dyDescent="0.3">
      <c r="A37" s="9"/>
      <c r="B37" s="41"/>
      <c r="C37" s="11" t="s">
        <v>42</v>
      </c>
      <c r="D37" s="13" t="s">
        <v>263</v>
      </c>
      <c r="E37" s="34" t="s">
        <v>264</v>
      </c>
      <c r="F37" s="14" t="s">
        <v>116</v>
      </c>
      <c r="G37" s="36" t="s">
        <v>215</v>
      </c>
      <c r="H37" s="17">
        <v>307582774</v>
      </c>
      <c r="I37" s="13" t="s">
        <v>255</v>
      </c>
      <c r="J37" s="13">
        <v>10</v>
      </c>
      <c r="K37" s="26">
        <v>22000</v>
      </c>
      <c r="L37" s="27">
        <f t="shared" si="1"/>
        <v>220</v>
      </c>
    </row>
    <row r="38" spans="1:12" x14ac:dyDescent="0.3">
      <c r="A38" s="9"/>
      <c r="B38" s="41"/>
      <c r="C38" s="11" t="s">
        <v>23</v>
      </c>
      <c r="D38" s="13" t="s">
        <v>263</v>
      </c>
      <c r="E38" s="34" t="s">
        <v>264</v>
      </c>
      <c r="F38" s="14" t="s">
        <v>117</v>
      </c>
      <c r="G38" s="36" t="s">
        <v>199</v>
      </c>
      <c r="H38" s="17">
        <v>550128299</v>
      </c>
      <c r="I38" s="13" t="s">
        <v>255</v>
      </c>
      <c r="J38" s="13">
        <v>1</v>
      </c>
      <c r="K38" s="26">
        <v>200000</v>
      </c>
      <c r="L38" s="27">
        <f t="shared" si="1"/>
        <v>200</v>
      </c>
    </row>
    <row r="39" spans="1:12" x14ac:dyDescent="0.3">
      <c r="A39" s="9"/>
      <c r="B39" s="41"/>
      <c r="C39" s="11" t="s">
        <v>18</v>
      </c>
      <c r="D39" s="13" t="s">
        <v>263</v>
      </c>
      <c r="E39" s="34" t="s">
        <v>264</v>
      </c>
      <c r="F39" s="14" t="s">
        <v>118</v>
      </c>
      <c r="G39" s="36" t="s">
        <v>199</v>
      </c>
      <c r="H39" s="17">
        <v>550128299</v>
      </c>
      <c r="I39" s="13" t="s">
        <v>254</v>
      </c>
      <c r="J39" s="13">
        <v>1</v>
      </c>
      <c r="K39" s="26">
        <v>1890000</v>
      </c>
      <c r="L39" s="27">
        <f t="shared" si="1"/>
        <v>1890</v>
      </c>
    </row>
    <row r="40" spans="1:12" x14ac:dyDescent="0.3">
      <c r="A40" s="9"/>
      <c r="B40" s="41"/>
      <c r="C40" s="11" t="s">
        <v>18</v>
      </c>
      <c r="D40" s="13" t="s">
        <v>263</v>
      </c>
      <c r="E40" s="34" t="s">
        <v>264</v>
      </c>
      <c r="F40" s="14" t="s">
        <v>119</v>
      </c>
      <c r="G40" s="36" t="s">
        <v>199</v>
      </c>
      <c r="H40" s="17">
        <v>550128299</v>
      </c>
      <c r="I40" s="13" t="s">
        <v>254</v>
      </c>
      <c r="J40" s="13">
        <v>1</v>
      </c>
      <c r="K40" s="26">
        <v>650000</v>
      </c>
      <c r="L40" s="27">
        <f t="shared" ref="L40:L42" si="2">+ROUND(J40*K40/1000,1)</f>
        <v>650</v>
      </c>
    </row>
    <row r="41" spans="1:12" x14ac:dyDescent="0.3">
      <c r="A41" s="9"/>
      <c r="B41" s="41"/>
      <c r="C41" s="11" t="s">
        <v>35</v>
      </c>
      <c r="D41" s="13" t="s">
        <v>263</v>
      </c>
      <c r="E41" s="34" t="s">
        <v>265</v>
      </c>
      <c r="F41" s="14" t="s">
        <v>120</v>
      </c>
      <c r="G41" s="36" t="s">
        <v>206</v>
      </c>
      <c r="H41" s="17">
        <v>200833833</v>
      </c>
      <c r="I41" s="13" t="s">
        <v>254</v>
      </c>
      <c r="J41" s="13">
        <v>1000</v>
      </c>
      <c r="K41" s="26">
        <v>3800</v>
      </c>
      <c r="L41" s="27">
        <f t="shared" si="2"/>
        <v>3800</v>
      </c>
    </row>
    <row r="42" spans="1:12" x14ac:dyDescent="0.3">
      <c r="A42" s="9"/>
      <c r="B42" s="41"/>
      <c r="C42" s="11" t="s">
        <v>19</v>
      </c>
      <c r="D42" s="13" t="s">
        <v>263</v>
      </c>
      <c r="E42" s="34" t="s">
        <v>264</v>
      </c>
      <c r="F42" s="14" t="s">
        <v>89</v>
      </c>
      <c r="G42" s="36" t="s">
        <v>216</v>
      </c>
      <c r="H42" s="17">
        <v>308974032</v>
      </c>
      <c r="I42" s="13" t="s">
        <v>255</v>
      </c>
      <c r="J42" s="13">
        <v>1</v>
      </c>
      <c r="K42" s="26">
        <v>1600000</v>
      </c>
      <c r="L42" s="27">
        <f t="shared" si="2"/>
        <v>1600</v>
      </c>
    </row>
    <row r="43" spans="1:12" ht="45" x14ac:dyDescent="0.3">
      <c r="A43" s="9"/>
      <c r="B43" s="37"/>
      <c r="C43" s="31" t="s">
        <v>26</v>
      </c>
      <c r="D43" s="13" t="s">
        <v>263</v>
      </c>
      <c r="E43" s="34" t="s">
        <v>264</v>
      </c>
      <c r="F43" s="14" t="s">
        <v>97</v>
      </c>
      <c r="G43" s="31" t="s">
        <v>217</v>
      </c>
      <c r="H43" s="18">
        <v>301050182</v>
      </c>
      <c r="I43" s="13" t="s">
        <v>255</v>
      </c>
      <c r="J43" s="21">
        <v>1</v>
      </c>
      <c r="K43" s="28">
        <v>1400000</v>
      </c>
      <c r="L43" s="27">
        <v>1400</v>
      </c>
    </row>
    <row r="44" spans="1:12" x14ac:dyDescent="0.3">
      <c r="A44" s="9"/>
      <c r="B44" s="37"/>
      <c r="C44" s="31" t="s">
        <v>37</v>
      </c>
      <c r="D44" s="13" t="s">
        <v>263</v>
      </c>
      <c r="E44" s="34" t="s">
        <v>264</v>
      </c>
      <c r="F44" s="14" t="s">
        <v>111</v>
      </c>
      <c r="G44" s="31" t="s">
        <v>212</v>
      </c>
      <c r="H44" s="19">
        <v>309526517</v>
      </c>
      <c r="I44" s="20" t="s">
        <v>254</v>
      </c>
      <c r="J44" s="21">
        <v>10</v>
      </c>
      <c r="K44" s="28">
        <v>780000</v>
      </c>
      <c r="L44" s="27">
        <v>7800</v>
      </c>
    </row>
    <row r="45" spans="1:12" x14ac:dyDescent="0.3">
      <c r="A45" s="9"/>
      <c r="B45" s="37"/>
      <c r="C45" s="31" t="s">
        <v>43</v>
      </c>
      <c r="D45" s="13" t="s">
        <v>263</v>
      </c>
      <c r="E45" s="34" t="s">
        <v>264</v>
      </c>
      <c r="F45" s="14" t="s">
        <v>121</v>
      </c>
      <c r="G45" s="31" t="s">
        <v>218</v>
      </c>
      <c r="H45" s="18">
        <v>307005723</v>
      </c>
      <c r="I45" s="20" t="s">
        <v>258</v>
      </c>
      <c r="J45" s="21">
        <v>50</v>
      </c>
      <c r="K45" s="28">
        <v>17300</v>
      </c>
      <c r="L45" s="27">
        <v>865</v>
      </c>
    </row>
    <row r="46" spans="1:12" ht="30" x14ac:dyDescent="0.3">
      <c r="A46" s="9"/>
      <c r="B46" s="37"/>
      <c r="C46" s="31" t="s">
        <v>44</v>
      </c>
      <c r="D46" s="13" t="s">
        <v>263</v>
      </c>
      <c r="E46" s="34" t="s">
        <v>264</v>
      </c>
      <c r="F46" s="14" t="s">
        <v>122</v>
      </c>
      <c r="G46" s="31" t="s">
        <v>219</v>
      </c>
      <c r="H46" s="18">
        <v>586558124</v>
      </c>
      <c r="I46" s="20" t="s">
        <v>254</v>
      </c>
      <c r="J46" s="21">
        <v>1000</v>
      </c>
      <c r="K46" s="28">
        <v>1680</v>
      </c>
      <c r="L46" s="27">
        <v>1680</v>
      </c>
    </row>
    <row r="47" spans="1:12" ht="30" x14ac:dyDescent="0.3">
      <c r="A47" s="9"/>
      <c r="B47" s="37"/>
      <c r="C47" s="31" t="s">
        <v>45</v>
      </c>
      <c r="D47" s="13" t="s">
        <v>263</v>
      </c>
      <c r="E47" s="34" t="s">
        <v>264</v>
      </c>
      <c r="F47" s="14" t="s">
        <v>123</v>
      </c>
      <c r="G47" s="31" t="s">
        <v>220</v>
      </c>
      <c r="H47" s="18">
        <v>309859925</v>
      </c>
      <c r="I47" s="20" t="s">
        <v>254</v>
      </c>
      <c r="J47" s="21">
        <v>300</v>
      </c>
      <c r="K47" s="28">
        <v>3190</v>
      </c>
      <c r="L47" s="27">
        <v>957</v>
      </c>
    </row>
    <row r="48" spans="1:12" x14ac:dyDescent="0.3">
      <c r="A48" s="9"/>
      <c r="B48" s="37"/>
      <c r="C48" s="31" t="s">
        <v>46</v>
      </c>
      <c r="D48" s="13" t="s">
        <v>263</v>
      </c>
      <c r="E48" s="34" t="s">
        <v>264</v>
      </c>
      <c r="F48" s="14" t="s">
        <v>124</v>
      </c>
      <c r="G48" s="31" t="s">
        <v>196</v>
      </c>
      <c r="H48" s="18">
        <v>308124488</v>
      </c>
      <c r="I48" s="20" t="s">
        <v>258</v>
      </c>
      <c r="J48" s="21">
        <v>300</v>
      </c>
      <c r="K48" s="28">
        <v>3200</v>
      </c>
      <c r="L48" s="27">
        <v>960</v>
      </c>
    </row>
    <row r="49" spans="1:12" x14ac:dyDescent="0.3">
      <c r="A49" s="9"/>
      <c r="B49" s="37"/>
      <c r="C49" s="31" t="s">
        <v>29</v>
      </c>
      <c r="D49" s="13" t="s">
        <v>263</v>
      </c>
      <c r="E49" s="34" t="s">
        <v>264</v>
      </c>
      <c r="F49" s="14" t="s">
        <v>125</v>
      </c>
      <c r="G49" s="31" t="s">
        <v>196</v>
      </c>
      <c r="H49" s="18">
        <v>308124488</v>
      </c>
      <c r="I49" s="20" t="s">
        <v>254</v>
      </c>
      <c r="J49" s="21">
        <v>1000</v>
      </c>
      <c r="K49" s="28">
        <v>1500</v>
      </c>
      <c r="L49" s="27">
        <v>1500</v>
      </c>
    </row>
    <row r="50" spans="1:12" ht="30" x14ac:dyDescent="0.3">
      <c r="A50" s="9"/>
      <c r="B50" s="37"/>
      <c r="C50" s="31" t="s">
        <v>47</v>
      </c>
      <c r="D50" s="13" t="s">
        <v>263</v>
      </c>
      <c r="E50" s="34" t="s">
        <v>264</v>
      </c>
      <c r="F50" s="14" t="s">
        <v>126</v>
      </c>
      <c r="G50" s="31" t="s">
        <v>219</v>
      </c>
      <c r="H50" s="18">
        <v>586558124</v>
      </c>
      <c r="I50" s="20" t="s">
        <v>254</v>
      </c>
      <c r="J50" s="21">
        <v>1000</v>
      </c>
      <c r="K50" s="28">
        <v>1600</v>
      </c>
      <c r="L50" s="27">
        <v>1600</v>
      </c>
    </row>
    <row r="51" spans="1:12" x14ac:dyDescent="0.3">
      <c r="A51" s="9"/>
      <c r="B51" s="37"/>
      <c r="C51" s="31" t="s">
        <v>22</v>
      </c>
      <c r="D51" s="13" t="s">
        <v>263</v>
      </c>
      <c r="E51" s="34" t="s">
        <v>264</v>
      </c>
      <c r="F51" s="14" t="s">
        <v>127</v>
      </c>
      <c r="G51" s="31" t="s">
        <v>221</v>
      </c>
      <c r="H51" s="18">
        <v>309287696</v>
      </c>
      <c r="I51" s="20" t="s">
        <v>256</v>
      </c>
      <c r="J51" s="21">
        <v>500</v>
      </c>
      <c r="K51" s="28">
        <v>50400</v>
      </c>
      <c r="L51" s="27">
        <v>25200</v>
      </c>
    </row>
    <row r="52" spans="1:12" ht="30" x14ac:dyDescent="0.3">
      <c r="A52" s="9"/>
      <c r="B52" s="37"/>
      <c r="C52" s="31" t="s">
        <v>48</v>
      </c>
      <c r="D52" s="13" t="s">
        <v>263</v>
      </c>
      <c r="E52" s="34" t="s">
        <v>264</v>
      </c>
      <c r="F52" s="14" t="s">
        <v>128</v>
      </c>
      <c r="G52" s="31" t="s">
        <v>219</v>
      </c>
      <c r="H52" s="18">
        <v>586558124</v>
      </c>
      <c r="I52" s="20" t="s">
        <v>254</v>
      </c>
      <c r="J52" s="21">
        <v>50</v>
      </c>
      <c r="K52" s="28">
        <v>6200</v>
      </c>
      <c r="L52" s="27">
        <v>310</v>
      </c>
    </row>
    <row r="53" spans="1:12" ht="30" x14ac:dyDescent="0.3">
      <c r="A53" s="9"/>
      <c r="B53" s="37"/>
      <c r="C53" s="31" t="s">
        <v>49</v>
      </c>
      <c r="D53" s="13" t="s">
        <v>263</v>
      </c>
      <c r="E53" s="34" t="s">
        <v>264</v>
      </c>
      <c r="F53" s="14" t="s">
        <v>129</v>
      </c>
      <c r="G53" s="31" t="s">
        <v>219</v>
      </c>
      <c r="H53" s="18">
        <v>586558124</v>
      </c>
      <c r="I53" s="20" t="s">
        <v>256</v>
      </c>
      <c r="J53" s="21">
        <v>50</v>
      </c>
      <c r="K53" s="28">
        <v>25000</v>
      </c>
      <c r="L53" s="27">
        <v>1250</v>
      </c>
    </row>
    <row r="54" spans="1:12" ht="30" x14ac:dyDescent="0.3">
      <c r="A54" s="9"/>
      <c r="B54" s="37"/>
      <c r="C54" s="31" t="s">
        <v>50</v>
      </c>
      <c r="D54" s="13" t="s">
        <v>263</v>
      </c>
      <c r="E54" s="34" t="s">
        <v>264</v>
      </c>
      <c r="F54" s="14" t="s">
        <v>130</v>
      </c>
      <c r="G54" s="31" t="s">
        <v>219</v>
      </c>
      <c r="H54" s="18">
        <v>586558124</v>
      </c>
      <c r="I54" s="20" t="s">
        <v>254</v>
      </c>
      <c r="J54" s="21">
        <v>150</v>
      </c>
      <c r="K54" s="28">
        <v>7000</v>
      </c>
      <c r="L54" s="27">
        <v>1050</v>
      </c>
    </row>
    <row r="55" spans="1:12" ht="30" x14ac:dyDescent="0.3">
      <c r="A55" s="9"/>
      <c r="B55" s="37"/>
      <c r="C55" s="31" t="s">
        <v>51</v>
      </c>
      <c r="D55" s="13" t="s">
        <v>263</v>
      </c>
      <c r="E55" s="34" t="s">
        <v>264</v>
      </c>
      <c r="F55" s="14" t="s">
        <v>131</v>
      </c>
      <c r="G55" s="31" t="s">
        <v>222</v>
      </c>
      <c r="H55" s="18">
        <v>202088611</v>
      </c>
      <c r="I55" s="20" t="s">
        <v>255</v>
      </c>
      <c r="J55" s="21">
        <v>10</v>
      </c>
      <c r="K55" s="28">
        <v>953900</v>
      </c>
      <c r="L55" s="27">
        <v>9539</v>
      </c>
    </row>
    <row r="56" spans="1:12" x14ac:dyDescent="0.3">
      <c r="A56" s="9"/>
      <c r="B56" s="37"/>
      <c r="C56" s="31" t="s">
        <v>52</v>
      </c>
      <c r="D56" s="13" t="s">
        <v>263</v>
      </c>
      <c r="E56" s="34" t="s">
        <v>264</v>
      </c>
      <c r="F56" s="14" t="s">
        <v>132</v>
      </c>
      <c r="G56" s="31" t="s">
        <v>223</v>
      </c>
      <c r="H56" s="18">
        <v>302037932</v>
      </c>
      <c r="I56" s="20" t="s">
        <v>254</v>
      </c>
      <c r="J56" s="22">
        <v>50</v>
      </c>
      <c r="K56" s="28">
        <v>26000</v>
      </c>
      <c r="L56" s="27">
        <v>1300</v>
      </c>
    </row>
    <row r="57" spans="1:12" ht="30" x14ac:dyDescent="0.3">
      <c r="A57" s="9"/>
      <c r="B57" s="37"/>
      <c r="C57" s="31" t="s">
        <v>33</v>
      </c>
      <c r="D57" s="13" t="s">
        <v>263</v>
      </c>
      <c r="E57" s="34" t="s">
        <v>264</v>
      </c>
      <c r="F57" s="14" t="s">
        <v>133</v>
      </c>
      <c r="G57" s="31" t="s">
        <v>224</v>
      </c>
      <c r="H57" s="18">
        <v>574349081</v>
      </c>
      <c r="I57" s="20" t="s">
        <v>254</v>
      </c>
      <c r="J57" s="22">
        <v>100</v>
      </c>
      <c r="K57" s="28">
        <v>19900</v>
      </c>
      <c r="L57" s="27">
        <v>1990</v>
      </c>
    </row>
    <row r="58" spans="1:12" x14ac:dyDescent="0.3">
      <c r="A58" s="9"/>
      <c r="B58" s="37"/>
      <c r="C58" s="31" t="s">
        <v>53</v>
      </c>
      <c r="D58" s="13" t="s">
        <v>263</v>
      </c>
      <c r="E58" s="34" t="s">
        <v>264</v>
      </c>
      <c r="F58" s="14" t="s">
        <v>134</v>
      </c>
      <c r="G58" s="31" t="s">
        <v>223</v>
      </c>
      <c r="H58" s="18">
        <v>302037932</v>
      </c>
      <c r="I58" s="20" t="s">
        <v>254</v>
      </c>
      <c r="J58" s="22">
        <v>50</v>
      </c>
      <c r="K58" s="28">
        <v>52000</v>
      </c>
      <c r="L58" s="27">
        <v>2600</v>
      </c>
    </row>
    <row r="59" spans="1:12" ht="30" x14ac:dyDescent="0.3">
      <c r="A59" s="9"/>
      <c r="B59" s="37"/>
      <c r="C59" s="31" t="s">
        <v>33</v>
      </c>
      <c r="D59" s="13" t="s">
        <v>263</v>
      </c>
      <c r="E59" s="34" t="s">
        <v>264</v>
      </c>
      <c r="F59" s="14" t="s">
        <v>135</v>
      </c>
      <c r="G59" s="31" t="s">
        <v>224</v>
      </c>
      <c r="H59" s="18">
        <v>574349081</v>
      </c>
      <c r="I59" s="20" t="s">
        <v>254</v>
      </c>
      <c r="J59" s="22">
        <v>200</v>
      </c>
      <c r="K59" s="28">
        <v>19900</v>
      </c>
      <c r="L59" s="27">
        <v>3980</v>
      </c>
    </row>
    <row r="60" spans="1:12" x14ac:dyDescent="0.3">
      <c r="A60" s="9"/>
      <c r="B60" s="37"/>
      <c r="C60" s="31" t="s">
        <v>53</v>
      </c>
      <c r="D60" s="13" t="s">
        <v>263</v>
      </c>
      <c r="E60" s="34" t="s">
        <v>264</v>
      </c>
      <c r="F60" s="14" t="s">
        <v>136</v>
      </c>
      <c r="G60" s="31" t="s">
        <v>223</v>
      </c>
      <c r="H60" s="18">
        <v>302037932</v>
      </c>
      <c r="I60" s="20" t="s">
        <v>254</v>
      </c>
      <c r="J60" s="22">
        <v>50</v>
      </c>
      <c r="K60" s="28">
        <v>25000</v>
      </c>
      <c r="L60" s="27">
        <v>1250</v>
      </c>
    </row>
    <row r="61" spans="1:12" x14ac:dyDescent="0.3">
      <c r="A61" s="9"/>
      <c r="B61" s="37"/>
      <c r="C61" s="31" t="s">
        <v>18</v>
      </c>
      <c r="D61" s="13" t="s">
        <v>263</v>
      </c>
      <c r="E61" s="34" t="s">
        <v>264</v>
      </c>
      <c r="F61" s="14" t="s">
        <v>137</v>
      </c>
      <c r="G61" s="31" t="s">
        <v>225</v>
      </c>
      <c r="H61" s="18">
        <v>426479518</v>
      </c>
      <c r="I61" s="20" t="s">
        <v>254</v>
      </c>
      <c r="J61" s="22">
        <v>1</v>
      </c>
      <c r="K61" s="28">
        <v>947000</v>
      </c>
      <c r="L61" s="27">
        <v>947</v>
      </c>
    </row>
    <row r="62" spans="1:12" x14ac:dyDescent="0.3">
      <c r="A62" s="9"/>
      <c r="B62" s="37"/>
      <c r="C62" s="31" t="s">
        <v>18</v>
      </c>
      <c r="D62" s="13" t="s">
        <v>263</v>
      </c>
      <c r="E62" s="34" t="s">
        <v>264</v>
      </c>
      <c r="F62" s="14" t="s">
        <v>138</v>
      </c>
      <c r="G62" s="31" t="s">
        <v>225</v>
      </c>
      <c r="H62" s="18">
        <v>426479518</v>
      </c>
      <c r="I62" s="20" t="s">
        <v>254</v>
      </c>
      <c r="J62" s="22">
        <v>4</v>
      </c>
      <c r="K62" s="28">
        <v>427479</v>
      </c>
      <c r="L62" s="27">
        <v>1709.9</v>
      </c>
    </row>
    <row r="63" spans="1:12" x14ac:dyDescent="0.3">
      <c r="A63" s="9"/>
      <c r="B63" s="37"/>
      <c r="C63" s="31" t="s">
        <v>54</v>
      </c>
      <c r="D63" s="13" t="s">
        <v>263</v>
      </c>
      <c r="E63" s="34" t="s">
        <v>264</v>
      </c>
      <c r="F63" s="14" t="s">
        <v>139</v>
      </c>
      <c r="G63" s="31" t="s">
        <v>226</v>
      </c>
      <c r="H63" s="18">
        <v>306519455</v>
      </c>
      <c r="I63" s="20" t="s">
        <v>258</v>
      </c>
      <c r="J63" s="22">
        <v>50</v>
      </c>
      <c r="K63" s="28">
        <v>101112</v>
      </c>
      <c r="L63" s="27">
        <v>5055.6000000000004</v>
      </c>
    </row>
    <row r="64" spans="1:12" ht="45" x14ac:dyDescent="0.3">
      <c r="A64" s="9"/>
      <c r="B64" s="37"/>
      <c r="C64" s="31" t="s">
        <v>55</v>
      </c>
      <c r="D64" s="13" t="s">
        <v>263</v>
      </c>
      <c r="E64" s="34" t="s">
        <v>264</v>
      </c>
      <c r="F64" s="14" t="s">
        <v>140</v>
      </c>
      <c r="G64" s="31" t="s">
        <v>227</v>
      </c>
      <c r="H64" s="18">
        <v>617951959</v>
      </c>
      <c r="I64" s="20" t="s">
        <v>254</v>
      </c>
      <c r="J64" s="22">
        <v>4</v>
      </c>
      <c r="K64" s="28">
        <v>616630</v>
      </c>
      <c r="L64" s="27">
        <v>2466.5</v>
      </c>
    </row>
    <row r="65" spans="1:12" ht="30" x14ac:dyDescent="0.3">
      <c r="A65" s="9"/>
      <c r="B65" s="37"/>
      <c r="C65" s="31" t="s">
        <v>56</v>
      </c>
      <c r="D65" s="13" t="s">
        <v>263</v>
      </c>
      <c r="E65" s="34" t="s">
        <v>264</v>
      </c>
      <c r="F65" s="14" t="s">
        <v>141</v>
      </c>
      <c r="G65" s="31" t="s">
        <v>228</v>
      </c>
      <c r="H65" s="18">
        <v>207143326</v>
      </c>
      <c r="I65" s="20" t="s">
        <v>254</v>
      </c>
      <c r="J65" s="22">
        <v>1</v>
      </c>
      <c r="K65" s="28">
        <v>40434648.600000001</v>
      </c>
      <c r="L65" s="27">
        <v>40434.6</v>
      </c>
    </row>
    <row r="66" spans="1:12" x14ac:dyDescent="0.3">
      <c r="A66" s="9"/>
      <c r="B66" s="37"/>
      <c r="C66" s="31" t="s">
        <v>23</v>
      </c>
      <c r="D66" s="13" t="s">
        <v>263</v>
      </c>
      <c r="E66" s="34" t="s">
        <v>264</v>
      </c>
      <c r="F66" s="14" t="s">
        <v>142</v>
      </c>
      <c r="G66" s="31" t="s">
        <v>226</v>
      </c>
      <c r="H66" s="18">
        <v>306519455</v>
      </c>
      <c r="I66" s="20" t="s">
        <v>255</v>
      </c>
      <c r="J66" s="22">
        <v>15</v>
      </c>
      <c r="K66" s="28">
        <v>355000</v>
      </c>
      <c r="L66" s="27">
        <v>5325</v>
      </c>
    </row>
    <row r="67" spans="1:12" ht="30" x14ac:dyDescent="0.3">
      <c r="A67" s="9"/>
      <c r="B67" s="37"/>
      <c r="C67" s="31" t="s">
        <v>57</v>
      </c>
      <c r="D67" s="13" t="s">
        <v>263</v>
      </c>
      <c r="E67" s="34" t="s">
        <v>264</v>
      </c>
      <c r="F67" s="14" t="s">
        <v>143</v>
      </c>
      <c r="G67" s="31" t="s">
        <v>229</v>
      </c>
      <c r="H67" s="18">
        <v>207041571</v>
      </c>
      <c r="I67" s="20" t="s">
        <v>255</v>
      </c>
      <c r="J67" s="22">
        <v>17</v>
      </c>
      <c r="K67" s="28">
        <v>57500</v>
      </c>
      <c r="L67" s="27">
        <v>977.5</v>
      </c>
    </row>
    <row r="68" spans="1:12" ht="45" x14ac:dyDescent="0.3">
      <c r="A68" s="9"/>
      <c r="B68" s="37"/>
      <c r="C68" s="31" t="s">
        <v>26</v>
      </c>
      <c r="D68" s="13" t="s">
        <v>263</v>
      </c>
      <c r="E68" s="34" t="s">
        <v>264</v>
      </c>
      <c r="F68" s="14" t="s">
        <v>144</v>
      </c>
      <c r="G68" s="31" t="s">
        <v>217</v>
      </c>
      <c r="H68" s="18">
        <v>301050182</v>
      </c>
      <c r="I68" s="20" t="s">
        <v>255</v>
      </c>
      <c r="J68" s="22">
        <v>1</v>
      </c>
      <c r="K68" s="28">
        <v>3150000</v>
      </c>
      <c r="L68" s="27">
        <v>3150</v>
      </c>
    </row>
    <row r="69" spans="1:12" ht="30" x14ac:dyDescent="0.3">
      <c r="A69" s="9"/>
      <c r="B69" s="37"/>
      <c r="C69" s="31" t="s">
        <v>23</v>
      </c>
      <c r="D69" s="13" t="s">
        <v>263</v>
      </c>
      <c r="E69" s="34" t="s">
        <v>264</v>
      </c>
      <c r="F69" s="14" t="s">
        <v>145</v>
      </c>
      <c r="G69" s="31" t="s">
        <v>194</v>
      </c>
      <c r="H69" s="18">
        <v>550128299</v>
      </c>
      <c r="I69" s="20" t="s">
        <v>255</v>
      </c>
      <c r="J69" s="22">
        <v>26</v>
      </c>
      <c r="K69" s="28">
        <v>85000</v>
      </c>
      <c r="L69" s="27">
        <v>2210</v>
      </c>
    </row>
    <row r="70" spans="1:12" ht="30" x14ac:dyDescent="0.3">
      <c r="A70" s="9"/>
      <c r="B70" s="37"/>
      <c r="C70" s="31" t="s">
        <v>23</v>
      </c>
      <c r="D70" s="13" t="s">
        <v>263</v>
      </c>
      <c r="E70" s="34" t="s">
        <v>264</v>
      </c>
      <c r="F70" s="14" t="s">
        <v>146</v>
      </c>
      <c r="G70" s="31" t="s">
        <v>194</v>
      </c>
      <c r="H70" s="18">
        <v>550128299</v>
      </c>
      <c r="I70" s="20" t="s">
        <v>255</v>
      </c>
      <c r="J70" s="22">
        <v>26</v>
      </c>
      <c r="K70" s="28">
        <v>280000</v>
      </c>
      <c r="L70" s="27">
        <v>7280</v>
      </c>
    </row>
    <row r="71" spans="1:12" ht="45" x14ac:dyDescent="0.3">
      <c r="A71" s="9"/>
      <c r="B71" s="37"/>
      <c r="C71" s="31" t="s">
        <v>58</v>
      </c>
      <c r="D71" s="13" t="s">
        <v>263</v>
      </c>
      <c r="E71" s="34" t="s">
        <v>264</v>
      </c>
      <c r="F71" s="14" t="s">
        <v>147</v>
      </c>
      <c r="G71" s="31" t="s">
        <v>230</v>
      </c>
      <c r="H71" s="18">
        <v>303107456</v>
      </c>
      <c r="I71" s="20" t="s">
        <v>254</v>
      </c>
      <c r="J71" s="22">
        <v>3</v>
      </c>
      <c r="K71" s="28">
        <v>739998</v>
      </c>
      <c r="L71" s="27">
        <v>2220</v>
      </c>
    </row>
    <row r="72" spans="1:12" x14ac:dyDescent="0.3">
      <c r="A72" s="9"/>
      <c r="B72" s="37"/>
      <c r="C72" s="31" t="s">
        <v>59</v>
      </c>
      <c r="D72" s="13" t="s">
        <v>263</v>
      </c>
      <c r="E72" s="34" t="s">
        <v>264</v>
      </c>
      <c r="F72" s="14" t="s">
        <v>148</v>
      </c>
      <c r="G72" s="31" t="s">
        <v>221</v>
      </c>
      <c r="H72" s="18">
        <v>309287696</v>
      </c>
      <c r="I72" s="20" t="s">
        <v>259</v>
      </c>
      <c r="J72" s="22">
        <v>100</v>
      </c>
      <c r="K72" s="28">
        <v>24100</v>
      </c>
      <c r="L72" s="27">
        <v>2410</v>
      </c>
    </row>
    <row r="73" spans="1:12" x14ac:dyDescent="0.3">
      <c r="A73" s="9"/>
      <c r="B73" s="37"/>
      <c r="C73" s="31" t="s">
        <v>33</v>
      </c>
      <c r="D73" s="13" t="s">
        <v>263</v>
      </c>
      <c r="E73" s="34" t="s">
        <v>264</v>
      </c>
      <c r="F73" s="14" t="s">
        <v>149</v>
      </c>
      <c r="G73" s="31" t="s">
        <v>231</v>
      </c>
      <c r="H73" s="18">
        <v>303103027</v>
      </c>
      <c r="I73" s="20" t="s">
        <v>254</v>
      </c>
      <c r="J73" s="22">
        <v>50</v>
      </c>
      <c r="K73" s="28">
        <v>52000</v>
      </c>
      <c r="L73" s="27">
        <v>2600</v>
      </c>
    </row>
    <row r="74" spans="1:12" x14ac:dyDescent="0.3">
      <c r="A74" s="9"/>
      <c r="B74" s="37"/>
      <c r="C74" s="31" t="s">
        <v>33</v>
      </c>
      <c r="D74" s="13" t="s">
        <v>263</v>
      </c>
      <c r="E74" s="34" t="s">
        <v>264</v>
      </c>
      <c r="F74" s="14" t="s">
        <v>150</v>
      </c>
      <c r="G74" s="31" t="s">
        <v>231</v>
      </c>
      <c r="H74" s="18">
        <v>303103027</v>
      </c>
      <c r="I74" s="20" t="s">
        <v>254</v>
      </c>
      <c r="J74" s="23">
        <v>20</v>
      </c>
      <c r="K74" s="28">
        <v>90000</v>
      </c>
      <c r="L74" s="27">
        <v>1800</v>
      </c>
    </row>
    <row r="75" spans="1:12" x14ac:dyDescent="0.3">
      <c r="A75" s="9"/>
      <c r="B75" s="37"/>
      <c r="C75" s="31" t="s">
        <v>33</v>
      </c>
      <c r="D75" s="13" t="s">
        <v>263</v>
      </c>
      <c r="E75" s="34" t="s">
        <v>264</v>
      </c>
      <c r="F75" s="14" t="s">
        <v>151</v>
      </c>
      <c r="G75" s="31" t="s">
        <v>231</v>
      </c>
      <c r="H75" s="18">
        <v>303103027</v>
      </c>
      <c r="I75" s="20" t="s">
        <v>254</v>
      </c>
      <c r="J75" s="23">
        <v>30</v>
      </c>
      <c r="K75" s="28">
        <v>90000</v>
      </c>
      <c r="L75" s="27">
        <v>2700</v>
      </c>
    </row>
    <row r="76" spans="1:12" ht="30" x14ac:dyDescent="0.3">
      <c r="A76" s="9"/>
      <c r="B76" s="37"/>
      <c r="C76" s="31" t="s">
        <v>60</v>
      </c>
      <c r="D76" s="13" t="s">
        <v>263</v>
      </c>
      <c r="E76" s="34" t="s">
        <v>264</v>
      </c>
      <c r="F76" s="14" t="s">
        <v>152</v>
      </c>
      <c r="G76" s="31" t="s">
        <v>232</v>
      </c>
      <c r="H76" s="18">
        <v>600544556</v>
      </c>
      <c r="I76" s="20" t="s">
        <v>254</v>
      </c>
      <c r="J76" s="23">
        <v>10</v>
      </c>
      <c r="K76" s="28">
        <v>688888</v>
      </c>
      <c r="L76" s="27">
        <v>6888.9</v>
      </c>
    </row>
    <row r="77" spans="1:12" ht="30" x14ac:dyDescent="0.3">
      <c r="A77" s="9"/>
      <c r="B77" s="37"/>
      <c r="C77" s="31" t="s">
        <v>22</v>
      </c>
      <c r="D77" s="13" t="s">
        <v>263</v>
      </c>
      <c r="E77" s="34" t="s">
        <v>264</v>
      </c>
      <c r="F77" s="14" t="s">
        <v>92</v>
      </c>
      <c r="G77" s="31" t="s">
        <v>233</v>
      </c>
      <c r="H77" s="18">
        <v>306759015</v>
      </c>
      <c r="I77" s="20" t="s">
        <v>256</v>
      </c>
      <c r="J77" s="23">
        <v>116</v>
      </c>
      <c r="K77" s="28">
        <v>57000</v>
      </c>
      <c r="L77" s="27">
        <v>6612</v>
      </c>
    </row>
    <row r="78" spans="1:12" x14ac:dyDescent="0.3">
      <c r="A78" s="9"/>
      <c r="B78" s="37"/>
      <c r="C78" s="31" t="s">
        <v>34</v>
      </c>
      <c r="D78" s="13" t="s">
        <v>263</v>
      </c>
      <c r="E78" s="34" t="s">
        <v>264</v>
      </c>
      <c r="F78" s="14" t="s">
        <v>105</v>
      </c>
      <c r="G78" s="31" t="s">
        <v>196</v>
      </c>
      <c r="H78" s="18">
        <v>308124488</v>
      </c>
      <c r="I78" s="20" t="s">
        <v>254</v>
      </c>
      <c r="J78" s="23">
        <v>6000</v>
      </c>
      <c r="K78" s="28">
        <v>450</v>
      </c>
      <c r="L78" s="27">
        <v>2700</v>
      </c>
    </row>
    <row r="79" spans="1:12" x14ac:dyDescent="0.3">
      <c r="A79" s="9"/>
      <c r="B79" s="37"/>
      <c r="C79" s="31" t="s">
        <v>22</v>
      </c>
      <c r="D79" s="13" t="s">
        <v>263</v>
      </c>
      <c r="E79" s="34" t="s">
        <v>264</v>
      </c>
      <c r="F79" s="14" t="s">
        <v>107</v>
      </c>
      <c r="G79" s="31" t="s">
        <v>196</v>
      </c>
      <c r="H79" s="18">
        <v>308124488</v>
      </c>
      <c r="I79" s="20" t="s">
        <v>256</v>
      </c>
      <c r="J79" s="23">
        <v>200</v>
      </c>
      <c r="K79" s="28">
        <v>58000</v>
      </c>
      <c r="L79" s="27">
        <v>11600</v>
      </c>
    </row>
    <row r="80" spans="1:12" x14ac:dyDescent="0.3">
      <c r="A80" s="9"/>
      <c r="B80" s="37"/>
      <c r="C80" s="31" t="s">
        <v>22</v>
      </c>
      <c r="D80" s="13" t="s">
        <v>263</v>
      </c>
      <c r="E80" s="34" t="s">
        <v>264</v>
      </c>
      <c r="F80" s="14" t="s">
        <v>96</v>
      </c>
      <c r="G80" s="31" t="s">
        <v>196</v>
      </c>
      <c r="H80" s="18">
        <v>308124488</v>
      </c>
      <c r="I80" s="20" t="s">
        <v>256</v>
      </c>
      <c r="J80" s="23">
        <v>184</v>
      </c>
      <c r="K80" s="28">
        <v>58000</v>
      </c>
      <c r="L80" s="27">
        <v>10672</v>
      </c>
    </row>
    <row r="81" spans="1:12" ht="30" x14ac:dyDescent="0.3">
      <c r="A81" s="9"/>
      <c r="B81" s="37"/>
      <c r="C81" s="31" t="s">
        <v>23</v>
      </c>
      <c r="D81" s="13" t="s">
        <v>263</v>
      </c>
      <c r="E81" s="34" t="s">
        <v>264</v>
      </c>
      <c r="F81" s="14" t="s">
        <v>93</v>
      </c>
      <c r="G81" s="31" t="s">
        <v>194</v>
      </c>
      <c r="H81" s="18">
        <v>550128299</v>
      </c>
      <c r="I81" s="20" t="s">
        <v>255</v>
      </c>
      <c r="J81" s="23">
        <v>24</v>
      </c>
      <c r="K81" s="28">
        <v>198599</v>
      </c>
      <c r="L81" s="27">
        <v>4766.3999999999996</v>
      </c>
    </row>
    <row r="82" spans="1:12" ht="30" x14ac:dyDescent="0.3">
      <c r="A82" s="9"/>
      <c r="B82" s="37"/>
      <c r="C82" s="31" t="s">
        <v>24</v>
      </c>
      <c r="D82" s="13" t="s">
        <v>263</v>
      </c>
      <c r="E82" s="34" t="s">
        <v>264</v>
      </c>
      <c r="F82" s="14" t="s">
        <v>94</v>
      </c>
      <c r="G82" s="31" t="s">
        <v>200</v>
      </c>
      <c r="H82" s="18">
        <v>309091284</v>
      </c>
      <c r="I82" s="20" t="s">
        <v>254</v>
      </c>
      <c r="J82" s="23">
        <v>100</v>
      </c>
      <c r="K82" s="28">
        <v>5900</v>
      </c>
      <c r="L82" s="27">
        <v>590</v>
      </c>
    </row>
    <row r="83" spans="1:12" x14ac:dyDescent="0.3">
      <c r="A83" s="9"/>
      <c r="B83" s="37"/>
      <c r="C83" s="31" t="s">
        <v>61</v>
      </c>
      <c r="D83" s="13" t="s">
        <v>263</v>
      </c>
      <c r="E83" s="34" t="s">
        <v>264</v>
      </c>
      <c r="F83" s="14" t="s">
        <v>153</v>
      </c>
      <c r="G83" s="31" t="s">
        <v>234</v>
      </c>
      <c r="H83" s="18">
        <v>304321579</v>
      </c>
      <c r="I83" s="20" t="s">
        <v>254</v>
      </c>
      <c r="J83" s="23">
        <v>350</v>
      </c>
      <c r="K83" s="28">
        <v>4200</v>
      </c>
      <c r="L83" s="27">
        <v>1470</v>
      </c>
    </row>
    <row r="84" spans="1:12" x14ac:dyDescent="0.3">
      <c r="A84" s="9"/>
      <c r="B84" s="37"/>
      <c r="C84" s="31" t="s">
        <v>61</v>
      </c>
      <c r="D84" s="13" t="s">
        <v>263</v>
      </c>
      <c r="E84" s="34" t="s">
        <v>264</v>
      </c>
      <c r="F84" s="14" t="s">
        <v>154</v>
      </c>
      <c r="G84" s="31" t="s">
        <v>235</v>
      </c>
      <c r="H84" s="18">
        <v>309893244</v>
      </c>
      <c r="I84" s="20" t="s">
        <v>254</v>
      </c>
      <c r="J84" s="23">
        <v>700</v>
      </c>
      <c r="K84" s="28">
        <v>62200</v>
      </c>
      <c r="L84" s="27">
        <v>43540</v>
      </c>
    </row>
    <row r="85" spans="1:12" ht="45" x14ac:dyDescent="0.3">
      <c r="A85" s="9"/>
      <c r="B85" s="37"/>
      <c r="C85" s="31" t="s">
        <v>62</v>
      </c>
      <c r="D85" s="13" t="s">
        <v>263</v>
      </c>
      <c r="E85" s="34" t="s">
        <v>264</v>
      </c>
      <c r="F85" s="14" t="s">
        <v>155</v>
      </c>
      <c r="G85" s="31" t="s">
        <v>230</v>
      </c>
      <c r="H85" s="18">
        <v>303107456</v>
      </c>
      <c r="I85" s="20" t="s">
        <v>254</v>
      </c>
      <c r="J85" s="23">
        <v>13</v>
      </c>
      <c r="K85" s="28">
        <v>334998</v>
      </c>
      <c r="L85" s="27">
        <v>4355</v>
      </c>
    </row>
    <row r="86" spans="1:12" x14ac:dyDescent="0.3">
      <c r="A86" s="9"/>
      <c r="B86" s="37"/>
      <c r="C86" s="31" t="s">
        <v>58</v>
      </c>
      <c r="D86" s="13" t="s">
        <v>263</v>
      </c>
      <c r="E86" s="34" t="s">
        <v>264</v>
      </c>
      <c r="F86" s="14" t="s">
        <v>156</v>
      </c>
      <c r="G86" s="31" t="s">
        <v>236</v>
      </c>
      <c r="H86" s="18">
        <v>306590995</v>
      </c>
      <c r="I86" s="20" t="s">
        <v>254</v>
      </c>
      <c r="J86" s="23">
        <v>14</v>
      </c>
      <c r="K86" s="28">
        <v>707998</v>
      </c>
      <c r="L86" s="27">
        <v>9912</v>
      </c>
    </row>
    <row r="87" spans="1:12" x14ac:dyDescent="0.3">
      <c r="A87" s="9"/>
      <c r="B87" s="37"/>
      <c r="C87" s="31" t="s">
        <v>63</v>
      </c>
      <c r="D87" s="13" t="s">
        <v>263</v>
      </c>
      <c r="E87" s="34" t="s">
        <v>264</v>
      </c>
      <c r="F87" s="14" t="s">
        <v>157</v>
      </c>
      <c r="G87" s="31" t="s">
        <v>235</v>
      </c>
      <c r="H87" s="18">
        <v>309893244</v>
      </c>
      <c r="I87" s="20" t="s">
        <v>254</v>
      </c>
      <c r="J87" s="23">
        <v>7</v>
      </c>
      <c r="K87" s="28">
        <v>350000</v>
      </c>
      <c r="L87" s="27">
        <v>2450</v>
      </c>
    </row>
    <row r="88" spans="1:12" x14ac:dyDescent="0.3">
      <c r="A88" s="9"/>
      <c r="B88" s="37"/>
      <c r="C88" s="31" t="s">
        <v>61</v>
      </c>
      <c r="D88" s="13" t="s">
        <v>263</v>
      </c>
      <c r="E88" s="34" t="s">
        <v>264</v>
      </c>
      <c r="F88" s="14" t="s">
        <v>158</v>
      </c>
      <c r="G88" s="31" t="s">
        <v>234</v>
      </c>
      <c r="H88" s="18">
        <v>304321579</v>
      </c>
      <c r="I88" s="20" t="s">
        <v>254</v>
      </c>
      <c r="J88" s="23">
        <v>1300</v>
      </c>
      <c r="K88" s="28">
        <v>27300</v>
      </c>
      <c r="L88" s="27">
        <v>35490</v>
      </c>
    </row>
    <row r="89" spans="1:12" x14ac:dyDescent="0.3">
      <c r="A89" s="9"/>
      <c r="B89" s="37"/>
      <c r="C89" s="31" t="s">
        <v>61</v>
      </c>
      <c r="D89" s="13" t="s">
        <v>263</v>
      </c>
      <c r="E89" s="34" t="s">
        <v>264</v>
      </c>
      <c r="F89" s="14" t="s">
        <v>159</v>
      </c>
      <c r="G89" s="31" t="s">
        <v>234</v>
      </c>
      <c r="H89" s="18">
        <v>304321579</v>
      </c>
      <c r="I89" s="20" t="s">
        <v>254</v>
      </c>
      <c r="J89" s="23">
        <v>1300</v>
      </c>
      <c r="K89" s="28">
        <v>4750</v>
      </c>
      <c r="L89" s="27">
        <v>6175</v>
      </c>
    </row>
    <row r="90" spans="1:12" x14ac:dyDescent="0.3">
      <c r="A90" s="9"/>
      <c r="B90" s="37"/>
      <c r="C90" s="31" t="s">
        <v>61</v>
      </c>
      <c r="D90" s="13" t="s">
        <v>263</v>
      </c>
      <c r="E90" s="34" t="s">
        <v>264</v>
      </c>
      <c r="F90" s="14" t="s">
        <v>160</v>
      </c>
      <c r="G90" s="31" t="s">
        <v>234</v>
      </c>
      <c r="H90" s="18">
        <v>304321579</v>
      </c>
      <c r="I90" s="20" t="s">
        <v>254</v>
      </c>
      <c r="J90" s="23">
        <v>1300</v>
      </c>
      <c r="K90" s="28">
        <v>4750</v>
      </c>
      <c r="L90" s="27">
        <v>6175</v>
      </c>
    </row>
    <row r="91" spans="1:12" x14ac:dyDescent="0.3">
      <c r="A91" s="9"/>
      <c r="B91" s="37"/>
      <c r="C91" s="31" t="s">
        <v>64</v>
      </c>
      <c r="D91" s="13" t="s">
        <v>263</v>
      </c>
      <c r="E91" s="34" t="s">
        <v>264</v>
      </c>
      <c r="F91" s="14" t="s">
        <v>161</v>
      </c>
      <c r="G91" s="31" t="s">
        <v>237</v>
      </c>
      <c r="H91" s="18">
        <v>309852627</v>
      </c>
      <c r="I91" s="20" t="s">
        <v>254</v>
      </c>
      <c r="J91" s="23">
        <v>6</v>
      </c>
      <c r="K91" s="28">
        <v>2687500</v>
      </c>
      <c r="L91" s="27">
        <v>16125</v>
      </c>
    </row>
    <row r="92" spans="1:12" ht="30" x14ac:dyDescent="0.3">
      <c r="A92" s="9"/>
      <c r="B92" s="37"/>
      <c r="C92" s="31" t="s">
        <v>65</v>
      </c>
      <c r="D92" s="13" t="s">
        <v>263</v>
      </c>
      <c r="E92" s="34" t="s">
        <v>264</v>
      </c>
      <c r="F92" s="14" t="s">
        <v>162</v>
      </c>
      <c r="G92" s="31" t="s">
        <v>238</v>
      </c>
      <c r="H92" s="18">
        <v>307554587</v>
      </c>
      <c r="I92" s="20" t="s">
        <v>255</v>
      </c>
      <c r="J92" s="23">
        <v>21</v>
      </c>
      <c r="K92" s="28">
        <v>570000</v>
      </c>
      <c r="L92" s="27">
        <v>11970</v>
      </c>
    </row>
    <row r="93" spans="1:12" ht="30" x14ac:dyDescent="0.3">
      <c r="A93" s="9"/>
      <c r="B93" s="37"/>
      <c r="C93" s="31" t="s">
        <v>66</v>
      </c>
      <c r="D93" s="13" t="s">
        <v>263</v>
      </c>
      <c r="E93" s="34" t="s">
        <v>264</v>
      </c>
      <c r="F93" s="14" t="s">
        <v>163</v>
      </c>
      <c r="G93" s="31" t="s">
        <v>239</v>
      </c>
      <c r="H93" s="18">
        <v>309297834</v>
      </c>
      <c r="I93" s="20" t="s">
        <v>254</v>
      </c>
      <c r="J93" s="23">
        <v>11</v>
      </c>
      <c r="K93" s="28">
        <v>690000</v>
      </c>
      <c r="L93" s="27">
        <v>7590</v>
      </c>
    </row>
    <row r="94" spans="1:12" x14ac:dyDescent="0.3">
      <c r="A94" s="9"/>
      <c r="B94" s="37"/>
      <c r="C94" s="31" t="s">
        <v>48</v>
      </c>
      <c r="D94" s="13" t="s">
        <v>263</v>
      </c>
      <c r="E94" s="34" t="s">
        <v>264</v>
      </c>
      <c r="F94" s="14" t="s">
        <v>164</v>
      </c>
      <c r="G94" s="31" t="s">
        <v>223</v>
      </c>
      <c r="H94" s="18">
        <v>302037932</v>
      </c>
      <c r="I94" s="20" t="s">
        <v>254</v>
      </c>
      <c r="J94" s="22">
        <v>150</v>
      </c>
      <c r="K94" s="28">
        <v>229000</v>
      </c>
      <c r="L94" s="27">
        <v>34350</v>
      </c>
    </row>
    <row r="95" spans="1:12" x14ac:dyDescent="0.3">
      <c r="A95" s="9"/>
      <c r="B95" s="37"/>
      <c r="C95" s="31" t="s">
        <v>33</v>
      </c>
      <c r="D95" s="13" t="s">
        <v>263</v>
      </c>
      <c r="E95" s="34" t="s">
        <v>264</v>
      </c>
      <c r="F95" s="14" t="s">
        <v>165</v>
      </c>
      <c r="G95" s="31" t="s">
        <v>223</v>
      </c>
      <c r="H95" s="18">
        <v>302037932</v>
      </c>
      <c r="I95" s="20" t="s">
        <v>254</v>
      </c>
      <c r="J95" s="22">
        <v>150</v>
      </c>
      <c r="K95" s="28">
        <v>89000</v>
      </c>
      <c r="L95" s="27">
        <v>13350</v>
      </c>
    </row>
    <row r="96" spans="1:12" ht="30" x14ac:dyDescent="0.3">
      <c r="A96" s="9"/>
      <c r="B96" s="37"/>
      <c r="C96" s="31" t="s">
        <v>22</v>
      </c>
      <c r="D96" s="13" t="s">
        <v>263</v>
      </c>
      <c r="E96" s="34" t="s">
        <v>264</v>
      </c>
      <c r="F96" s="14" t="s">
        <v>166</v>
      </c>
      <c r="G96" s="31" t="s">
        <v>240</v>
      </c>
      <c r="H96" s="18">
        <v>200861450</v>
      </c>
      <c r="I96" s="20" t="s">
        <v>256</v>
      </c>
      <c r="J96" s="22">
        <v>115</v>
      </c>
      <c r="K96" s="28">
        <v>49800</v>
      </c>
      <c r="L96" s="27">
        <v>5727</v>
      </c>
    </row>
    <row r="97" spans="1:12" x14ac:dyDescent="0.3">
      <c r="A97" s="9"/>
      <c r="B97" s="37"/>
      <c r="C97" s="31" t="s">
        <v>67</v>
      </c>
      <c r="D97" s="13" t="s">
        <v>263</v>
      </c>
      <c r="E97" s="34" t="s">
        <v>264</v>
      </c>
      <c r="F97" s="14" t="s">
        <v>167</v>
      </c>
      <c r="G97" s="31" t="s">
        <v>241</v>
      </c>
      <c r="H97" s="18">
        <v>201726861</v>
      </c>
      <c r="I97" s="20" t="s">
        <v>256</v>
      </c>
      <c r="J97" s="22">
        <v>50</v>
      </c>
      <c r="K97" s="28">
        <v>8500</v>
      </c>
      <c r="L97" s="27">
        <v>425</v>
      </c>
    </row>
    <row r="98" spans="1:12" ht="30" x14ac:dyDescent="0.3">
      <c r="A98" s="9"/>
      <c r="B98" s="37"/>
      <c r="C98" s="32" t="s">
        <v>68</v>
      </c>
      <c r="D98" s="17" t="s">
        <v>263</v>
      </c>
      <c r="E98" s="35" t="s">
        <v>265</v>
      </c>
      <c r="F98" s="17" t="s">
        <v>168</v>
      </c>
      <c r="G98" s="32" t="s">
        <v>242</v>
      </c>
      <c r="H98" s="17">
        <v>304521187</v>
      </c>
      <c r="I98" s="17" t="s">
        <v>260</v>
      </c>
      <c r="J98" s="17">
        <v>1</v>
      </c>
      <c r="K98" s="33">
        <v>2520000</v>
      </c>
      <c r="L98" s="33">
        <f t="shared" ref="L98" si="3">+ROUND(J98*K98/1000,1)</f>
        <v>2520</v>
      </c>
    </row>
    <row r="99" spans="1:12" ht="30" x14ac:dyDescent="0.3">
      <c r="A99" s="9"/>
      <c r="B99" s="38" t="s">
        <v>17</v>
      </c>
      <c r="C99" s="31" t="s">
        <v>69</v>
      </c>
      <c r="D99" s="13" t="s">
        <v>263</v>
      </c>
      <c r="E99" s="34" t="s">
        <v>264</v>
      </c>
      <c r="F99" s="14" t="s">
        <v>169</v>
      </c>
      <c r="G99" s="31" t="s">
        <v>238</v>
      </c>
      <c r="H99" s="18">
        <v>307554587</v>
      </c>
      <c r="I99" s="20" t="s">
        <v>255</v>
      </c>
      <c r="J99" s="24">
        <v>1</v>
      </c>
      <c r="K99" s="29">
        <v>1750000</v>
      </c>
      <c r="L99" s="27">
        <v>1750</v>
      </c>
    </row>
    <row r="100" spans="1:12" ht="30" x14ac:dyDescent="0.3">
      <c r="A100" s="9"/>
      <c r="B100" s="37"/>
      <c r="C100" s="31" t="s">
        <v>22</v>
      </c>
      <c r="D100" s="13" t="s">
        <v>263</v>
      </c>
      <c r="E100" s="34" t="s">
        <v>264</v>
      </c>
      <c r="F100" s="14" t="s">
        <v>170</v>
      </c>
      <c r="G100" s="31" t="s">
        <v>240</v>
      </c>
      <c r="H100" s="18">
        <v>200861450</v>
      </c>
      <c r="I100" s="20" t="s">
        <v>256</v>
      </c>
      <c r="J100" s="24">
        <v>400</v>
      </c>
      <c r="K100" s="29">
        <v>49600</v>
      </c>
      <c r="L100" s="27">
        <v>19840</v>
      </c>
    </row>
    <row r="101" spans="1:12" ht="30" x14ac:dyDescent="0.3">
      <c r="A101" s="9"/>
      <c r="B101" s="37"/>
      <c r="C101" s="31" t="s">
        <v>18</v>
      </c>
      <c r="D101" s="13" t="s">
        <v>263</v>
      </c>
      <c r="E101" s="34" t="s">
        <v>264</v>
      </c>
      <c r="F101" s="14" t="s">
        <v>171</v>
      </c>
      <c r="G101" s="31" t="s">
        <v>194</v>
      </c>
      <c r="H101" s="18">
        <v>550128299</v>
      </c>
      <c r="I101" s="20" t="s">
        <v>254</v>
      </c>
      <c r="J101" s="24">
        <v>13</v>
      </c>
      <c r="K101" s="29">
        <v>50000</v>
      </c>
      <c r="L101" s="27">
        <v>650</v>
      </c>
    </row>
    <row r="102" spans="1:12" ht="30" x14ac:dyDescent="0.3">
      <c r="A102" s="9"/>
      <c r="B102" s="37"/>
      <c r="C102" s="31" t="s">
        <v>70</v>
      </c>
      <c r="D102" s="13" t="s">
        <v>263</v>
      </c>
      <c r="E102" s="34" t="s">
        <v>264</v>
      </c>
      <c r="F102" s="14" t="s">
        <v>172</v>
      </c>
      <c r="G102" s="31" t="s">
        <v>194</v>
      </c>
      <c r="H102" s="18">
        <v>550128299</v>
      </c>
      <c r="I102" s="20" t="s">
        <v>255</v>
      </c>
      <c r="J102" s="25">
        <v>13</v>
      </c>
      <c r="K102" s="29">
        <v>13000</v>
      </c>
      <c r="L102" s="27">
        <v>169</v>
      </c>
    </row>
    <row r="103" spans="1:12" ht="30" x14ac:dyDescent="0.3">
      <c r="A103" s="9"/>
      <c r="B103" s="37"/>
      <c r="C103" s="31" t="s">
        <v>71</v>
      </c>
      <c r="D103" s="13" t="s">
        <v>263</v>
      </c>
      <c r="E103" s="34" t="s">
        <v>264</v>
      </c>
      <c r="F103" s="14" t="s">
        <v>173</v>
      </c>
      <c r="G103" s="31" t="s">
        <v>243</v>
      </c>
      <c r="H103" s="18">
        <v>454402267</v>
      </c>
      <c r="I103" s="20" t="s">
        <v>255</v>
      </c>
      <c r="J103" s="25">
        <v>1</v>
      </c>
      <c r="K103" s="29">
        <v>1098000</v>
      </c>
      <c r="L103" s="27">
        <v>1098</v>
      </c>
    </row>
    <row r="104" spans="1:12" ht="60" x14ac:dyDescent="0.3">
      <c r="A104" s="9"/>
      <c r="B104" s="37"/>
      <c r="C104" s="31" t="s">
        <v>72</v>
      </c>
      <c r="D104" s="13" t="s">
        <v>263</v>
      </c>
      <c r="E104" s="34" t="s">
        <v>264</v>
      </c>
      <c r="F104" s="14" t="s">
        <v>174</v>
      </c>
      <c r="G104" s="31" t="s">
        <v>244</v>
      </c>
      <c r="H104" s="18">
        <v>309870225</v>
      </c>
      <c r="I104" s="20" t="s">
        <v>255</v>
      </c>
      <c r="J104" s="25">
        <v>7</v>
      </c>
      <c r="K104" s="29">
        <v>1299898</v>
      </c>
      <c r="L104" s="27">
        <v>9099.2999999999993</v>
      </c>
    </row>
    <row r="105" spans="1:12" ht="30" x14ac:dyDescent="0.3">
      <c r="A105" s="9"/>
      <c r="B105" s="37"/>
      <c r="C105" s="31" t="s">
        <v>32</v>
      </c>
      <c r="D105" s="13" t="s">
        <v>263</v>
      </c>
      <c r="E105" s="34" t="s">
        <v>264</v>
      </c>
      <c r="F105" s="14" t="s">
        <v>175</v>
      </c>
      <c r="G105" s="31" t="s">
        <v>245</v>
      </c>
      <c r="H105" s="18">
        <v>309601090</v>
      </c>
      <c r="I105" s="20" t="s">
        <v>254</v>
      </c>
      <c r="J105" s="24">
        <v>8</v>
      </c>
      <c r="K105" s="29">
        <v>720000</v>
      </c>
      <c r="L105" s="27">
        <v>5760</v>
      </c>
    </row>
    <row r="106" spans="1:12" ht="30" x14ac:dyDescent="0.3">
      <c r="A106" s="9"/>
      <c r="B106" s="37"/>
      <c r="C106" s="31" t="s">
        <v>73</v>
      </c>
      <c r="D106" s="13" t="s">
        <v>263</v>
      </c>
      <c r="E106" s="34" t="s">
        <v>264</v>
      </c>
      <c r="F106" s="14" t="s">
        <v>176</v>
      </c>
      <c r="G106" s="31" t="s">
        <v>245</v>
      </c>
      <c r="H106" s="18">
        <v>309601090</v>
      </c>
      <c r="I106" s="20" t="s">
        <v>254</v>
      </c>
      <c r="J106" s="24">
        <v>32</v>
      </c>
      <c r="K106" s="29">
        <v>570000</v>
      </c>
      <c r="L106" s="27">
        <v>18240</v>
      </c>
    </row>
    <row r="107" spans="1:12" x14ac:dyDescent="0.3">
      <c r="A107" s="9"/>
      <c r="B107" s="37"/>
      <c r="C107" s="31" t="s">
        <v>74</v>
      </c>
      <c r="D107" s="13" t="s">
        <v>263</v>
      </c>
      <c r="E107" s="34" t="s">
        <v>264</v>
      </c>
      <c r="F107" s="14" t="s">
        <v>177</v>
      </c>
      <c r="G107" s="31" t="s">
        <v>246</v>
      </c>
      <c r="H107" s="18">
        <v>309829534</v>
      </c>
      <c r="I107" s="20" t="s">
        <v>254</v>
      </c>
      <c r="J107" s="24">
        <v>50</v>
      </c>
      <c r="K107" s="29">
        <v>118000</v>
      </c>
      <c r="L107" s="27">
        <v>5900</v>
      </c>
    </row>
    <row r="108" spans="1:12" ht="30" x14ac:dyDescent="0.3">
      <c r="A108" s="9"/>
      <c r="B108" s="37"/>
      <c r="C108" s="31" t="s">
        <v>75</v>
      </c>
      <c r="D108" s="13" t="s">
        <v>263</v>
      </c>
      <c r="E108" s="34" t="s">
        <v>264</v>
      </c>
      <c r="F108" s="14" t="s">
        <v>178</v>
      </c>
      <c r="G108" s="31" t="s">
        <v>247</v>
      </c>
      <c r="H108" s="18">
        <v>308628137</v>
      </c>
      <c r="I108" s="20" t="s">
        <v>254</v>
      </c>
      <c r="J108" s="25">
        <v>20</v>
      </c>
      <c r="K108" s="29">
        <v>31000</v>
      </c>
      <c r="L108" s="27">
        <v>620</v>
      </c>
    </row>
    <row r="109" spans="1:12" x14ac:dyDescent="0.3">
      <c r="A109" s="9"/>
      <c r="B109" s="37"/>
      <c r="C109" s="31" t="s">
        <v>76</v>
      </c>
      <c r="D109" s="13" t="s">
        <v>263</v>
      </c>
      <c r="E109" s="34" t="s">
        <v>264</v>
      </c>
      <c r="F109" s="14" t="s">
        <v>179</v>
      </c>
      <c r="G109" s="31" t="s">
        <v>246</v>
      </c>
      <c r="H109" s="18">
        <v>309829534</v>
      </c>
      <c r="I109" s="20" t="s">
        <v>254</v>
      </c>
      <c r="J109" s="25">
        <v>500</v>
      </c>
      <c r="K109" s="29">
        <v>800</v>
      </c>
      <c r="L109" s="27">
        <v>400</v>
      </c>
    </row>
    <row r="110" spans="1:12" x14ac:dyDescent="0.3">
      <c r="A110" s="9"/>
      <c r="B110" s="37"/>
      <c r="C110" s="31" t="s">
        <v>77</v>
      </c>
      <c r="D110" s="13" t="s">
        <v>263</v>
      </c>
      <c r="E110" s="34" t="s">
        <v>264</v>
      </c>
      <c r="F110" s="14" t="s">
        <v>180</v>
      </c>
      <c r="G110" s="31" t="s">
        <v>246</v>
      </c>
      <c r="H110" s="18">
        <v>309829534</v>
      </c>
      <c r="I110" s="20" t="s">
        <v>254</v>
      </c>
      <c r="J110" s="25">
        <v>5</v>
      </c>
      <c r="K110" s="29">
        <v>856000</v>
      </c>
      <c r="L110" s="27">
        <v>4280</v>
      </c>
    </row>
    <row r="111" spans="1:12" ht="30" x14ac:dyDescent="0.3">
      <c r="A111" s="9"/>
      <c r="B111" s="37"/>
      <c r="C111" s="31" t="s">
        <v>78</v>
      </c>
      <c r="D111" s="13" t="s">
        <v>263</v>
      </c>
      <c r="E111" s="34" t="s">
        <v>264</v>
      </c>
      <c r="F111" s="14" t="s">
        <v>181</v>
      </c>
      <c r="G111" s="31" t="s">
        <v>248</v>
      </c>
      <c r="H111" s="18">
        <v>524041365</v>
      </c>
      <c r="I111" s="20" t="s">
        <v>254</v>
      </c>
      <c r="J111" s="25">
        <v>17</v>
      </c>
      <c r="K111" s="29">
        <v>145600.01</v>
      </c>
      <c r="L111" s="27">
        <v>2475.1999999999998</v>
      </c>
    </row>
    <row r="112" spans="1:12" x14ac:dyDescent="0.3">
      <c r="A112" s="9"/>
      <c r="B112" s="37"/>
      <c r="C112" s="31" t="s">
        <v>79</v>
      </c>
      <c r="D112" s="13" t="s">
        <v>263</v>
      </c>
      <c r="E112" s="34" t="s">
        <v>264</v>
      </c>
      <c r="F112" s="14" t="s">
        <v>182</v>
      </c>
      <c r="G112" s="31" t="s">
        <v>249</v>
      </c>
      <c r="H112" s="18">
        <v>302959347</v>
      </c>
      <c r="I112" s="20" t="s">
        <v>258</v>
      </c>
      <c r="J112" s="24">
        <v>300</v>
      </c>
      <c r="K112" s="29">
        <v>35000</v>
      </c>
      <c r="L112" s="27">
        <v>10500</v>
      </c>
    </row>
    <row r="113" spans="1:12" ht="45" x14ac:dyDescent="0.3">
      <c r="A113" s="9"/>
      <c r="B113" s="37"/>
      <c r="C113" s="31" t="s">
        <v>80</v>
      </c>
      <c r="D113" s="13" t="s">
        <v>263</v>
      </c>
      <c r="E113" s="34" t="s">
        <v>264</v>
      </c>
      <c r="F113" s="14" t="s">
        <v>183</v>
      </c>
      <c r="G113" s="31" t="s">
        <v>250</v>
      </c>
      <c r="H113" s="18">
        <v>200873049</v>
      </c>
      <c r="I113" s="20" t="s">
        <v>254</v>
      </c>
      <c r="J113" s="24">
        <v>17</v>
      </c>
      <c r="K113" s="29">
        <v>11499</v>
      </c>
      <c r="L113" s="27">
        <v>195.5</v>
      </c>
    </row>
    <row r="114" spans="1:12" x14ac:dyDescent="0.3">
      <c r="A114" s="9"/>
      <c r="B114" s="37"/>
      <c r="C114" s="31" t="s">
        <v>81</v>
      </c>
      <c r="D114" s="13" t="s">
        <v>263</v>
      </c>
      <c r="E114" s="34" t="s">
        <v>264</v>
      </c>
      <c r="F114" s="14" t="s">
        <v>184</v>
      </c>
      <c r="G114" s="31" t="s">
        <v>251</v>
      </c>
      <c r="H114" s="18">
        <v>307207075</v>
      </c>
      <c r="I114" s="20" t="s">
        <v>258</v>
      </c>
      <c r="J114" s="24">
        <v>60</v>
      </c>
      <c r="K114" s="29">
        <v>35000</v>
      </c>
      <c r="L114" s="27">
        <v>2100</v>
      </c>
    </row>
    <row r="115" spans="1:12" ht="45" x14ac:dyDescent="0.3">
      <c r="A115" s="9"/>
      <c r="B115" s="37"/>
      <c r="C115" s="31" t="s">
        <v>82</v>
      </c>
      <c r="D115" s="13" t="s">
        <v>263</v>
      </c>
      <c r="E115" s="34" t="s">
        <v>264</v>
      </c>
      <c r="F115" s="14" t="s">
        <v>185</v>
      </c>
      <c r="G115" s="31" t="s">
        <v>230</v>
      </c>
      <c r="H115" s="18">
        <v>303107456</v>
      </c>
      <c r="I115" s="20" t="s">
        <v>254</v>
      </c>
      <c r="J115" s="24">
        <v>1000</v>
      </c>
      <c r="K115" s="29">
        <v>12801</v>
      </c>
      <c r="L115" s="27">
        <v>12801</v>
      </c>
    </row>
    <row r="116" spans="1:12" ht="30" x14ac:dyDescent="0.3">
      <c r="A116" s="9"/>
      <c r="B116" s="37"/>
      <c r="C116" s="31" t="s">
        <v>65</v>
      </c>
      <c r="D116" s="13" t="s">
        <v>263</v>
      </c>
      <c r="E116" s="34" t="s">
        <v>264</v>
      </c>
      <c r="F116" s="14" t="s">
        <v>186</v>
      </c>
      <c r="G116" s="31" t="s">
        <v>252</v>
      </c>
      <c r="H116" s="18">
        <v>307975245</v>
      </c>
      <c r="I116" s="20" t="s">
        <v>255</v>
      </c>
      <c r="J116" s="24">
        <v>1</v>
      </c>
      <c r="K116" s="29">
        <v>12100000</v>
      </c>
      <c r="L116" s="27">
        <v>12100</v>
      </c>
    </row>
    <row r="117" spans="1:12" ht="30" x14ac:dyDescent="0.3">
      <c r="A117" s="9"/>
      <c r="B117" s="37"/>
      <c r="C117" s="31" t="s">
        <v>83</v>
      </c>
      <c r="D117" s="13" t="s">
        <v>263</v>
      </c>
      <c r="E117" s="34" t="s">
        <v>264</v>
      </c>
      <c r="F117" s="14" t="s">
        <v>187</v>
      </c>
      <c r="G117" s="31" t="s">
        <v>252</v>
      </c>
      <c r="H117" s="18">
        <v>307975245</v>
      </c>
      <c r="I117" s="20" t="s">
        <v>255</v>
      </c>
      <c r="J117" s="24">
        <v>1</v>
      </c>
      <c r="K117" s="29">
        <v>5290000</v>
      </c>
      <c r="L117" s="27">
        <v>5290</v>
      </c>
    </row>
    <row r="118" spans="1:12" x14ac:dyDescent="0.3">
      <c r="A118" s="9"/>
      <c r="B118" s="37"/>
      <c r="C118" s="31" t="s">
        <v>84</v>
      </c>
      <c r="D118" s="13" t="s">
        <v>263</v>
      </c>
      <c r="E118" s="34" t="s">
        <v>264</v>
      </c>
      <c r="F118" s="14" t="s">
        <v>188</v>
      </c>
      <c r="G118" s="31" t="s">
        <v>253</v>
      </c>
      <c r="H118" s="18">
        <v>308952130</v>
      </c>
      <c r="I118" s="20" t="s">
        <v>261</v>
      </c>
      <c r="J118" s="24">
        <v>98</v>
      </c>
      <c r="K118" s="29">
        <v>180000</v>
      </c>
      <c r="L118" s="27">
        <v>17640</v>
      </c>
    </row>
    <row r="119" spans="1:12" x14ac:dyDescent="0.3">
      <c r="A119" s="9"/>
      <c r="B119" s="37"/>
      <c r="C119" s="31" t="s">
        <v>85</v>
      </c>
      <c r="D119" s="13" t="s">
        <v>263</v>
      </c>
      <c r="E119" s="34" t="s">
        <v>264</v>
      </c>
      <c r="F119" s="14" t="s">
        <v>189</v>
      </c>
      <c r="G119" s="31" t="s">
        <v>252</v>
      </c>
      <c r="H119" s="18">
        <v>307975245</v>
      </c>
      <c r="I119" s="20" t="s">
        <v>255</v>
      </c>
      <c r="J119" s="24">
        <v>1</v>
      </c>
      <c r="K119" s="29">
        <v>14995000</v>
      </c>
      <c r="L119" s="27">
        <v>14995</v>
      </c>
    </row>
    <row r="120" spans="1:12" ht="30" x14ac:dyDescent="0.3">
      <c r="A120" s="9"/>
      <c r="B120" s="37"/>
      <c r="C120" s="31" t="s">
        <v>86</v>
      </c>
      <c r="D120" s="13" t="s">
        <v>263</v>
      </c>
      <c r="E120" s="34" t="s">
        <v>264</v>
      </c>
      <c r="F120" s="14" t="s">
        <v>190</v>
      </c>
      <c r="G120" s="31" t="s">
        <v>252</v>
      </c>
      <c r="H120" s="18">
        <v>307975245</v>
      </c>
      <c r="I120" s="20" t="s">
        <v>255</v>
      </c>
      <c r="J120" s="24">
        <v>1</v>
      </c>
      <c r="K120" s="29">
        <v>1960000</v>
      </c>
      <c r="L120" s="27">
        <v>1960</v>
      </c>
    </row>
    <row r="121" spans="1:12" ht="30" x14ac:dyDescent="0.3">
      <c r="A121" s="9"/>
      <c r="B121" s="37"/>
      <c r="C121" s="31" t="s">
        <v>65</v>
      </c>
      <c r="D121" s="13" t="s">
        <v>263</v>
      </c>
      <c r="E121" s="34" t="s">
        <v>264</v>
      </c>
      <c r="F121" s="14" t="s">
        <v>191</v>
      </c>
      <c r="G121" s="31" t="s">
        <v>252</v>
      </c>
      <c r="H121" s="18">
        <v>307975245</v>
      </c>
      <c r="I121" s="20" t="s">
        <v>255</v>
      </c>
      <c r="J121" s="25">
        <v>1</v>
      </c>
      <c r="K121" s="29">
        <v>3400000</v>
      </c>
      <c r="L121" s="27">
        <v>3400</v>
      </c>
    </row>
    <row r="122" spans="1:12" ht="30" x14ac:dyDescent="0.3">
      <c r="A122" s="9"/>
      <c r="B122" s="37"/>
      <c r="C122" s="31" t="s">
        <v>83</v>
      </c>
      <c r="D122" s="13" t="s">
        <v>263</v>
      </c>
      <c r="E122" s="34" t="s">
        <v>264</v>
      </c>
      <c r="F122" s="14" t="s">
        <v>192</v>
      </c>
      <c r="G122" s="31" t="s">
        <v>252</v>
      </c>
      <c r="H122" s="18">
        <v>307975245</v>
      </c>
      <c r="I122" s="20" t="s">
        <v>255</v>
      </c>
      <c r="J122" s="24">
        <v>1</v>
      </c>
      <c r="K122" s="29">
        <v>3360000</v>
      </c>
      <c r="L122" s="27">
        <v>3360</v>
      </c>
    </row>
    <row r="123" spans="1:12" x14ac:dyDescent="0.3">
      <c r="A123" s="9"/>
      <c r="B123" s="37"/>
      <c r="C123" s="31" t="s">
        <v>87</v>
      </c>
      <c r="D123" s="13" t="s">
        <v>263</v>
      </c>
      <c r="E123" s="34" t="s">
        <v>264</v>
      </c>
      <c r="F123" s="14" t="s">
        <v>193</v>
      </c>
      <c r="G123" s="31" t="s">
        <v>252</v>
      </c>
      <c r="H123" s="18">
        <v>307975245</v>
      </c>
      <c r="I123" s="20" t="s">
        <v>254</v>
      </c>
      <c r="J123" s="24">
        <v>1</v>
      </c>
      <c r="K123" s="29">
        <v>3850000</v>
      </c>
      <c r="L123" s="30">
        <v>3850</v>
      </c>
    </row>
  </sheetData>
  <mergeCells count="19">
    <mergeCell ref="J1:L1"/>
    <mergeCell ref="J2:L2"/>
    <mergeCell ref="G6:H6"/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B43:B98"/>
    <mergeCell ref="B99:B123"/>
    <mergeCell ref="B8:B9"/>
    <mergeCell ref="B10:B42"/>
    <mergeCell ref="F6:F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55-б-5-и</vt:lpstr>
      <vt:lpstr>'55-б-5-и'!Область_печати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2021-10-15T05:23:08Z</cp:lastPrinted>
  <dcterms:created xsi:type="dcterms:W3CDTF">2021-06-03T04:14:16Z</dcterms:created>
  <dcterms:modified xsi:type="dcterms:W3CDTF">2023-01-09T06:52:12Z</dcterms:modified>
</cp:coreProperties>
</file>